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28680" yWindow="-120" windowWidth="23250" windowHeight="13170"/>
  </bookViews>
  <sheets>
    <sheet name="Tabulka 1" sheetId="2" r:id="rId1"/>
  </sheets>
  <definedNames>
    <definedName name="_xlnm._FilterDatabase" localSheetId="0" hidden="1">'Tabulka 1'!$F$1:$F$67</definedName>
    <definedName name="_xlnm.Print_Titles" localSheetId="0">'Tabulka 1'!$1:$4</definedName>
    <definedName name="_xlnm.Print_Area" localSheetId="0">'Tabulka 1'!$B$1:$U$66</definedName>
  </definedNames>
  <calcPr calcId="124519"/>
</workbook>
</file>

<file path=xl/calcChain.xml><?xml version="1.0" encoding="utf-8"?>
<calcChain xmlns="http://schemas.openxmlformats.org/spreadsheetml/2006/main">
  <c r="O6" i="2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H64" l="1"/>
</calcChain>
</file>

<file path=xl/sharedStrings.xml><?xml version="1.0" encoding="utf-8"?>
<sst xmlns="http://schemas.openxmlformats.org/spreadsheetml/2006/main" count="468" uniqueCount="187">
  <si>
    <t>Umístění</t>
  </si>
  <si>
    <t>Počet repro</t>
  </si>
  <si>
    <t>Ind.</t>
  </si>
  <si>
    <t>1.S</t>
  </si>
  <si>
    <t>2.S</t>
  </si>
  <si>
    <t>Provoz</t>
  </si>
  <si>
    <t>GPS</t>
  </si>
  <si>
    <t>3.S</t>
  </si>
  <si>
    <t>Kmitočty</t>
  </si>
  <si>
    <t>Rx</t>
  </si>
  <si>
    <t>Tx</t>
  </si>
  <si>
    <t>Obousměr</t>
  </si>
  <si>
    <t>BH</t>
  </si>
  <si>
    <t xml:space="preserve">Typ </t>
  </si>
  <si>
    <t>Ulice</t>
  </si>
  <si>
    <t>Název skupin (v PC)</t>
  </si>
  <si>
    <t>Místo</t>
  </si>
  <si>
    <t>VP</t>
  </si>
  <si>
    <t>N/A</t>
  </si>
  <si>
    <t>Direct</t>
  </si>
  <si>
    <t>Tabulka rozmístění a nastavení komunikačních prvků systému VIS</t>
  </si>
  <si>
    <t xml:space="preserve">Adresy </t>
  </si>
  <si>
    <t xml:space="preserve">Útlum </t>
  </si>
  <si>
    <t>Gen. Adr.</t>
  </si>
  <si>
    <t>Frekvence vysílání [MHz]:</t>
  </si>
  <si>
    <t>Elektronické potenciometry:</t>
  </si>
  <si>
    <t>Pravidla pro připojování reproduktorů ke kanálům zesilovače:</t>
  </si>
  <si>
    <t>Číslo rádiové sítě (dec.):</t>
  </si>
  <si>
    <t>1: Hlasitost kanálu 1 (pravého)</t>
  </si>
  <si>
    <t>1)  kanál 1 (pravý) - směřuje k domům (slabší), kanál 2 (levý) - směřuje do ulice (silnější)</t>
  </si>
  <si>
    <t>2: Hlasitost kanálu 2 (levého)</t>
  </si>
  <si>
    <t>2)  kanál 1 (pravý) - směřuje vpravo a dozadu, kanál 2 (levý) - vlevo a dopředu</t>
  </si>
  <si>
    <t>Všeobecná adresa (dec.):</t>
  </si>
  <si>
    <t>3: Úroveň link. výstupu</t>
  </si>
  <si>
    <t>Max. doba otevření [min.]:</t>
  </si>
  <si>
    <t>4: SQL - nastaveno z výroby</t>
  </si>
  <si>
    <t>Vysílací výkon:</t>
  </si>
  <si>
    <t>5 W</t>
  </si>
  <si>
    <t>Komunikace J/O</t>
  </si>
  <si>
    <t>repro</t>
  </si>
  <si>
    <t>PWR</t>
  </si>
  <si>
    <t>Alarm</t>
  </si>
  <si>
    <t>Město: Dačice</t>
  </si>
  <si>
    <t>Doksy</t>
  </si>
  <si>
    <t>50,1174411</t>
  </si>
  <si>
    <t>14,0436139</t>
  </si>
  <si>
    <t>50,1165878</t>
  </si>
  <si>
    <t>14,0405750</t>
  </si>
  <si>
    <t>50,1171947</t>
  </si>
  <si>
    <t>14,0396144</t>
  </si>
  <si>
    <t>50,1180822</t>
  </si>
  <si>
    <t>14,0399792</t>
  </si>
  <si>
    <t>50,1195647</t>
  </si>
  <si>
    <t>14,0384797</t>
  </si>
  <si>
    <t>50,1196850</t>
  </si>
  <si>
    <t>14,0401642</t>
  </si>
  <si>
    <t>50,1216867</t>
  </si>
  <si>
    <t>14,0421839</t>
  </si>
  <si>
    <t>50,1206092</t>
  </si>
  <si>
    <t>14,0440442</t>
  </si>
  <si>
    <t>50,1198903</t>
  </si>
  <si>
    <t>14,0425317</t>
  </si>
  <si>
    <t>50,1191750</t>
  </si>
  <si>
    <t>14,0429069</t>
  </si>
  <si>
    <t>50,1186228</t>
  </si>
  <si>
    <t>14,0409047</t>
  </si>
  <si>
    <t>50,1182633</t>
  </si>
  <si>
    <t>14,0410839</t>
  </si>
  <si>
    <t>50,1175842</t>
  </si>
  <si>
    <t>14,0410356</t>
  </si>
  <si>
    <t>50,1168806</t>
  </si>
  <si>
    <t>14,0419878</t>
  </si>
  <si>
    <t>50,1178369</t>
  </si>
  <si>
    <t>14,0432028</t>
  </si>
  <si>
    <t>50,1188500</t>
  </si>
  <si>
    <t>14,0450400</t>
  </si>
  <si>
    <t>50,1195119</t>
  </si>
  <si>
    <t>14,0460619</t>
  </si>
  <si>
    <t>50,1182531</t>
  </si>
  <si>
    <t>14,0448483</t>
  </si>
  <si>
    <t>50,1173331</t>
  </si>
  <si>
    <t>14,0439014</t>
  </si>
  <si>
    <t>50,1168583</t>
  </si>
  <si>
    <t>14,0453217</t>
  </si>
  <si>
    <t>50,1161756</t>
  </si>
  <si>
    <t>14,0445397</t>
  </si>
  <si>
    <t>50,1178058</t>
  </si>
  <si>
    <t>14,0464300</t>
  </si>
  <si>
    <t>50,1171989</t>
  </si>
  <si>
    <t>14,0472294</t>
  </si>
  <si>
    <t>50,1173286</t>
  </si>
  <si>
    <t>14,0492264</t>
  </si>
  <si>
    <t>50,1165419</t>
  </si>
  <si>
    <t>14,0502536</t>
  </si>
  <si>
    <t>50,1178611</t>
  </si>
  <si>
    <t>14,0513011</t>
  </si>
  <si>
    <t>50,1179728</t>
  </si>
  <si>
    <t>14,0497172</t>
  </si>
  <si>
    <t>50,1189875</t>
  </si>
  <si>
    <t>14,0480114</t>
  </si>
  <si>
    <t>50,1202017</t>
  </si>
  <si>
    <t>14,0460292</t>
  </si>
  <si>
    <t>50,1213703</t>
  </si>
  <si>
    <t>14,0442536</t>
  </si>
  <si>
    <t>50,1228389</t>
  </si>
  <si>
    <t>14,0428272</t>
  </si>
  <si>
    <t>50,1223392</t>
  </si>
  <si>
    <t>14,0443694</t>
  </si>
  <si>
    <t>50,1247828</t>
  </si>
  <si>
    <t>14,0443789</t>
  </si>
  <si>
    <t>50,1228217</t>
  </si>
  <si>
    <t>14,0451419</t>
  </si>
  <si>
    <t>50,1236144</t>
  </si>
  <si>
    <t>14,0455617</t>
  </si>
  <si>
    <t>50,1218044</t>
  </si>
  <si>
    <t>14,0461786</t>
  </si>
  <si>
    <t>50,1229153</t>
  </si>
  <si>
    <t>14,0473481</t>
  </si>
  <si>
    <t>50,1226394</t>
  </si>
  <si>
    <t>14,0480106</t>
  </si>
  <si>
    <t>50,1210958</t>
  </si>
  <si>
    <t>14,0481408</t>
  </si>
  <si>
    <t>50,1197261</t>
  </si>
  <si>
    <t>14,0482372</t>
  </si>
  <si>
    <t>50,1187717</t>
  </si>
  <si>
    <t>14,0499567</t>
  </si>
  <si>
    <t>50,1193778</t>
  </si>
  <si>
    <t>14,0504247</t>
  </si>
  <si>
    <t>50,1201886</t>
  </si>
  <si>
    <t>14,0494417</t>
  </si>
  <si>
    <t>50,1214011</t>
  </si>
  <si>
    <t>14,0495556</t>
  </si>
  <si>
    <t>50,1236547</t>
  </si>
  <si>
    <t>14,0497244</t>
  </si>
  <si>
    <t>50,1227942</t>
  </si>
  <si>
    <t>14,0508739</t>
  </si>
  <si>
    <t>50,1212739</t>
  </si>
  <si>
    <t>14,0507867</t>
  </si>
  <si>
    <t>50,1201406</t>
  </si>
  <si>
    <t>14,0516719</t>
  </si>
  <si>
    <t>50,1216058</t>
  </si>
  <si>
    <t>14,0519031</t>
  </si>
  <si>
    <t>50,1231364</t>
  </si>
  <si>
    <t>14,0521258</t>
  </si>
  <si>
    <t>50,1242989</t>
  </si>
  <si>
    <t>14,0511764</t>
  </si>
  <si>
    <t>50,1248750</t>
  </si>
  <si>
    <t>14,0495161</t>
  </si>
  <si>
    <t>50,1242403</t>
  </si>
  <si>
    <t>14,0480731</t>
  </si>
  <si>
    <t>VO</t>
  </si>
  <si>
    <t>NN</t>
  </si>
  <si>
    <t>OÚ</t>
  </si>
  <si>
    <t>Družecká</t>
  </si>
  <si>
    <t>Vorlíčkova</t>
  </si>
  <si>
    <t>Skalní</t>
  </si>
  <si>
    <t>Hájenská</t>
  </si>
  <si>
    <t>Oblouková</t>
  </si>
  <si>
    <t>Okružní</t>
  </si>
  <si>
    <t>Václava Melena</t>
  </si>
  <si>
    <t>Hornická</t>
  </si>
  <si>
    <t>Sokolská</t>
  </si>
  <si>
    <t>Lipová</t>
  </si>
  <si>
    <t>Školní</t>
  </si>
  <si>
    <t>Spojovací</t>
  </si>
  <si>
    <t>Václava Plecitého</t>
  </si>
  <si>
    <t>Družstevní</t>
  </si>
  <si>
    <t>Zahradní</t>
  </si>
  <si>
    <t>K Horce</t>
  </si>
  <si>
    <t>Karlovarská</t>
  </si>
  <si>
    <t>Nová</t>
  </si>
  <si>
    <t>Luční</t>
  </si>
  <si>
    <t>Ke Křížku</t>
  </si>
  <si>
    <t>Josefa Janouše</t>
  </si>
  <si>
    <t>Kladenská</t>
  </si>
  <si>
    <t>Ovčácká</t>
  </si>
  <si>
    <t>Borová</t>
  </si>
  <si>
    <t>Krahulecká</t>
  </si>
  <si>
    <t>Višňová</t>
  </si>
  <si>
    <t>M. Jungmannové</t>
  </si>
  <si>
    <t>Ke Zvonečku</t>
  </si>
  <si>
    <t>Severní</t>
  </si>
  <si>
    <t>Smrková</t>
  </si>
  <si>
    <t>Polní</t>
  </si>
  <si>
    <t>Buková</t>
  </si>
  <si>
    <t>Javorová</t>
  </si>
  <si>
    <t>Jedlová</t>
  </si>
</sst>
</file>

<file path=xl/styles.xml><?xml version="1.0" encoding="utf-8"?>
<styleSheet xmlns="http://schemas.openxmlformats.org/spreadsheetml/2006/main">
  <numFmts count="2">
    <numFmt numFmtId="164" formatCode="0.0000000"/>
    <numFmt numFmtId="165" formatCode="0.000"/>
  </numFmts>
  <fonts count="15">
    <font>
      <sz val="10"/>
      <name val="Arial CE"/>
    </font>
    <font>
      <sz val="8"/>
      <name val="Arial CE"/>
      <family val="2"/>
    </font>
    <font>
      <sz val="14"/>
      <name val="Arial CE"/>
      <family val="2"/>
    </font>
    <font>
      <sz val="8"/>
      <name val="Arial CE"/>
      <family val="2"/>
    </font>
    <font>
      <sz val="12"/>
      <name val="Arial CE"/>
      <family val="2"/>
    </font>
    <font>
      <sz val="10"/>
      <name val="Arial CE"/>
    </font>
    <font>
      <sz val="8"/>
      <name val="Arial CE"/>
      <family val="2"/>
    </font>
    <font>
      <sz val="8"/>
      <name val="Arial CE"/>
      <family val="2"/>
    </font>
    <font>
      <u/>
      <sz val="8"/>
      <name val="Arial CE"/>
      <family val="2"/>
    </font>
    <font>
      <sz val="8"/>
      <color theme="0" tint="-0.249977111117893"/>
      <name val="Arial CE"/>
      <family val="2"/>
    </font>
    <font>
      <sz val="6"/>
      <name val="Arial CE"/>
      <family val="2"/>
    </font>
    <font>
      <sz val="9"/>
      <color rgb="FFFF0000"/>
      <name val="Arial CE"/>
    </font>
    <font>
      <sz val="7"/>
      <name val="Arial CE"/>
      <family val="2"/>
    </font>
    <font>
      <sz val="8"/>
      <name val="Arial CE"/>
      <charset val="238"/>
    </font>
    <font>
      <sz val="10"/>
      <name val="Arial CE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/>
      <right style="medium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/>
      <bottom style="double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1" fillId="0" borderId="12" xfId="0" applyFont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1" fillId="0" borderId="14" xfId="0" applyFont="1" applyBorder="1"/>
    <xf numFmtId="0" fontId="6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49" fontId="3" fillId="0" borderId="19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6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3" fontId="3" fillId="0" borderId="29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0" fillId="0" borderId="12" xfId="0" applyFont="1" applyBorder="1" applyAlignment="1">
      <alignment vertical="center"/>
    </xf>
    <xf numFmtId="165" fontId="3" fillId="0" borderId="10" xfId="0" applyNumberFormat="1" applyFont="1" applyBorder="1" applyAlignment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6" fillId="0" borderId="15" xfId="0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3" fillId="0" borderId="11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3" fillId="0" borderId="52" xfId="0" applyNumberFormat="1" applyFont="1" applyBorder="1" applyAlignment="1">
      <alignment horizontal="center"/>
    </xf>
    <xf numFmtId="0" fontId="3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right"/>
    </xf>
    <xf numFmtId="14" fontId="11" fillId="0" borderId="0" xfId="0" applyNumberFormat="1" applyFont="1" applyAlignment="1">
      <alignment horizontal="center"/>
    </xf>
    <xf numFmtId="0" fontId="12" fillId="0" borderId="47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165" fontId="3" fillId="0" borderId="59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49" fontId="13" fillId="0" borderId="51" xfId="0" applyNumberFormat="1" applyFont="1" applyBorder="1" applyAlignment="1">
      <alignment horizontal="center"/>
    </xf>
    <xf numFmtId="49" fontId="13" fillId="0" borderId="9" xfId="0" applyNumberFormat="1" applyFont="1" applyBorder="1" applyAlignment="1">
      <alignment horizontal="center" vertical="center"/>
    </xf>
    <xf numFmtId="3" fontId="13" fillId="0" borderId="28" xfId="0" applyNumberFormat="1" applyFont="1" applyBorder="1" applyAlignment="1">
      <alignment horizontal="center"/>
    </xf>
    <xf numFmtId="0" fontId="13" fillId="0" borderId="17" xfId="0" applyFont="1" applyBorder="1" applyAlignment="1">
      <alignment horizontal="center" vertical="center"/>
    </xf>
    <xf numFmtId="165" fontId="13" fillId="0" borderId="6" xfId="0" applyNumberFormat="1" applyFont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0" fontId="13" fillId="0" borderId="60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56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/>
    </xf>
    <xf numFmtId="0" fontId="1" fillId="0" borderId="65" xfId="0" applyFont="1" applyBorder="1"/>
    <xf numFmtId="164" fontId="1" fillId="0" borderId="6" xfId="0" applyNumberFormat="1" applyFont="1" applyBorder="1" applyAlignment="1">
      <alignment horizontal="left" vertical="center"/>
    </xf>
    <xf numFmtId="164" fontId="1" fillId="0" borderId="17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13" fillId="0" borderId="24" xfId="0" applyNumberFormat="1" applyFont="1" applyBorder="1" applyAlignment="1">
      <alignment vertical="center"/>
    </xf>
    <xf numFmtId="164" fontId="13" fillId="0" borderId="25" xfId="0" applyNumberFormat="1" applyFont="1" applyBorder="1" applyAlignment="1">
      <alignment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wrapText="1"/>
    </xf>
    <xf numFmtId="0" fontId="3" fillId="0" borderId="42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58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7"/>
  <sheetViews>
    <sheetView tabSelected="1" zoomScale="115" zoomScaleNormal="115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6" sqref="E6"/>
    </sheetView>
  </sheetViews>
  <sheetFormatPr defaultColWidth="9.140625" defaultRowHeight="12.75"/>
  <cols>
    <col min="1" max="1" width="3.28515625" style="2" customWidth="1"/>
    <col min="2" max="2" width="5.42578125" style="2" customWidth="1"/>
    <col min="3" max="3" width="6.28515625" style="2" customWidth="1"/>
    <col min="4" max="4" width="9.5703125" style="2" customWidth="1"/>
    <col min="5" max="5" width="14.5703125" style="3" customWidth="1"/>
    <col min="6" max="6" width="8.7109375" style="45" bestFit="1" customWidth="1"/>
    <col min="7" max="7" width="6.140625" style="2" customWidth="1"/>
    <col min="8" max="8" width="11.140625" style="29" customWidth="1"/>
    <col min="9" max="10" width="7.28515625" style="3" customWidth="1"/>
    <col min="11" max="11" width="5" style="3" bestFit="1" customWidth="1"/>
    <col min="12" max="12" width="4.5703125" style="3" bestFit="1" customWidth="1"/>
    <col min="13" max="13" width="4.5703125" style="3" customWidth="1"/>
    <col min="14" max="14" width="7.7109375" style="3" customWidth="1"/>
    <col min="15" max="15" width="5.28515625" style="2" customWidth="1"/>
    <col min="16" max="16" width="4.7109375" style="2" customWidth="1"/>
    <col min="17" max="17" width="4.5703125" style="3" customWidth="1"/>
    <col min="18" max="18" width="4.42578125" style="2" customWidth="1"/>
    <col min="19" max="19" width="4.7109375" style="2" customWidth="1"/>
    <col min="20" max="20" width="10.85546875" style="21" bestFit="1" customWidth="1"/>
    <col min="21" max="21" width="9.7109375" style="21" customWidth="1"/>
    <col min="22" max="22" width="1.5703125" style="3" customWidth="1"/>
    <col min="23" max="16384" width="9.140625" style="3"/>
  </cols>
  <sheetData>
    <row r="1" spans="1:21" ht="20.25" customHeight="1">
      <c r="A1" s="1"/>
      <c r="B1" s="1" t="s">
        <v>20</v>
      </c>
      <c r="I1" s="20"/>
      <c r="J1" s="20"/>
      <c r="K1" s="20"/>
      <c r="L1" s="20"/>
      <c r="M1" s="20"/>
      <c r="R1" s="63" t="s">
        <v>42</v>
      </c>
      <c r="S1" s="20"/>
      <c r="U1" s="66">
        <v>44907</v>
      </c>
    </row>
    <row r="2" spans="1:21" ht="12" customHeight="1" thickBot="1"/>
    <row r="3" spans="1:21" ht="11.65" customHeight="1">
      <c r="B3" s="105" t="s">
        <v>12</v>
      </c>
      <c r="C3" s="107" t="s">
        <v>13</v>
      </c>
      <c r="D3" s="109" t="s">
        <v>38</v>
      </c>
      <c r="E3" s="111" t="s">
        <v>0</v>
      </c>
      <c r="F3" s="112"/>
      <c r="G3" s="107" t="s">
        <v>1</v>
      </c>
      <c r="H3" s="119" t="s">
        <v>15</v>
      </c>
      <c r="I3" s="124" t="s">
        <v>8</v>
      </c>
      <c r="J3" s="125"/>
      <c r="K3" s="68"/>
      <c r="L3" s="70"/>
      <c r="M3" s="72"/>
      <c r="N3" s="122" t="s">
        <v>5</v>
      </c>
      <c r="O3" s="121" t="s">
        <v>21</v>
      </c>
      <c r="P3" s="121"/>
      <c r="Q3" s="121"/>
      <c r="R3" s="121"/>
      <c r="S3" s="117" t="s">
        <v>23</v>
      </c>
      <c r="T3" s="113" t="s">
        <v>6</v>
      </c>
      <c r="U3" s="114"/>
    </row>
    <row r="4" spans="1:21" ht="12" customHeight="1" thickBot="1">
      <c r="A4" s="62"/>
      <c r="B4" s="106"/>
      <c r="C4" s="108"/>
      <c r="D4" s="110"/>
      <c r="E4" s="90" t="s">
        <v>14</v>
      </c>
      <c r="F4" s="91" t="s">
        <v>16</v>
      </c>
      <c r="G4" s="108"/>
      <c r="H4" s="120"/>
      <c r="I4" s="5" t="s">
        <v>9</v>
      </c>
      <c r="J4" s="35" t="s">
        <v>10</v>
      </c>
      <c r="K4" s="69" t="s">
        <v>22</v>
      </c>
      <c r="L4" s="71" t="s">
        <v>40</v>
      </c>
      <c r="M4" s="67" t="s">
        <v>41</v>
      </c>
      <c r="N4" s="123"/>
      <c r="O4" s="99" t="s">
        <v>2</v>
      </c>
      <c r="P4" s="34" t="s">
        <v>3</v>
      </c>
      <c r="Q4" s="4" t="s">
        <v>4</v>
      </c>
      <c r="R4" s="35" t="s">
        <v>7</v>
      </c>
      <c r="S4" s="118"/>
      <c r="T4" s="115"/>
      <c r="U4" s="116"/>
    </row>
    <row r="5" spans="1:21" ht="13.9" customHeight="1" thickTop="1">
      <c r="B5" s="33">
        <v>0</v>
      </c>
      <c r="C5" s="7" t="s">
        <v>17</v>
      </c>
      <c r="D5" s="6" t="s">
        <v>11</v>
      </c>
      <c r="E5" s="43" t="s">
        <v>161</v>
      </c>
      <c r="F5" s="44" t="s">
        <v>152</v>
      </c>
      <c r="G5" s="7" t="s">
        <v>18</v>
      </c>
      <c r="H5" s="7" t="s">
        <v>18</v>
      </c>
      <c r="I5" s="53"/>
      <c r="J5" s="73"/>
      <c r="K5" s="75"/>
      <c r="L5" s="8"/>
      <c r="M5" s="76">
        <v>0</v>
      </c>
      <c r="N5" s="57" t="s">
        <v>19</v>
      </c>
      <c r="O5" s="100">
        <v>0</v>
      </c>
      <c r="P5" s="36" t="s">
        <v>18</v>
      </c>
      <c r="Q5" s="8" t="s">
        <v>18</v>
      </c>
      <c r="R5" s="8" t="s">
        <v>18</v>
      </c>
      <c r="S5" s="41" t="s">
        <v>18</v>
      </c>
      <c r="T5" s="94" t="s">
        <v>44</v>
      </c>
      <c r="U5" s="95" t="s">
        <v>45</v>
      </c>
    </row>
    <row r="6" spans="1:21" ht="12" customHeight="1">
      <c r="A6" s="59">
        <v>1</v>
      </c>
      <c r="B6" s="77">
        <v>11</v>
      </c>
      <c r="C6" s="78" t="s">
        <v>12</v>
      </c>
      <c r="D6" s="79" t="s">
        <v>11</v>
      </c>
      <c r="E6" s="92" t="s">
        <v>153</v>
      </c>
      <c r="F6" s="81" t="s">
        <v>150</v>
      </c>
      <c r="G6" s="88">
        <v>2</v>
      </c>
      <c r="H6" s="80" t="s">
        <v>43</v>
      </c>
      <c r="I6" s="82"/>
      <c r="J6" s="83"/>
      <c r="K6" s="84"/>
      <c r="L6" s="87"/>
      <c r="M6" s="85"/>
      <c r="N6" s="86" t="s">
        <v>19</v>
      </c>
      <c r="O6" s="101">
        <f t="shared" ref="O6:O35" si="0">B6</f>
        <v>11</v>
      </c>
      <c r="P6" s="80">
        <v>220</v>
      </c>
      <c r="Q6" s="80">
        <v>0</v>
      </c>
      <c r="R6" s="80">
        <v>0</v>
      </c>
      <c r="S6" s="85">
        <v>255</v>
      </c>
      <c r="T6" s="103" t="s">
        <v>46</v>
      </c>
      <c r="U6" s="104" t="s">
        <v>47</v>
      </c>
    </row>
    <row r="7" spans="1:21" ht="12" customHeight="1">
      <c r="A7" s="59">
        <v>2</v>
      </c>
      <c r="B7" s="77">
        <v>12</v>
      </c>
      <c r="C7" s="78" t="s">
        <v>12</v>
      </c>
      <c r="D7" s="79" t="s">
        <v>11</v>
      </c>
      <c r="E7" s="92" t="s">
        <v>154</v>
      </c>
      <c r="F7" s="81" t="s">
        <v>150</v>
      </c>
      <c r="G7" s="88">
        <v>2</v>
      </c>
      <c r="H7" s="80" t="s">
        <v>43</v>
      </c>
      <c r="I7" s="82"/>
      <c r="J7" s="83"/>
      <c r="K7" s="84"/>
      <c r="L7" s="87"/>
      <c r="M7" s="85"/>
      <c r="N7" s="86" t="s">
        <v>19</v>
      </c>
      <c r="O7" s="101">
        <f t="shared" si="0"/>
        <v>12</v>
      </c>
      <c r="P7" s="80">
        <v>220</v>
      </c>
      <c r="Q7" s="80">
        <v>0</v>
      </c>
      <c r="R7" s="80">
        <v>0</v>
      </c>
      <c r="S7" s="85">
        <v>255</v>
      </c>
      <c r="T7" s="103" t="s">
        <v>48</v>
      </c>
      <c r="U7" s="104" t="s">
        <v>49</v>
      </c>
    </row>
    <row r="8" spans="1:21" ht="12" customHeight="1">
      <c r="A8" s="59">
        <v>3</v>
      </c>
      <c r="B8" s="77">
        <v>13</v>
      </c>
      <c r="C8" s="78" t="s">
        <v>12</v>
      </c>
      <c r="D8" s="79" t="s">
        <v>11</v>
      </c>
      <c r="E8" s="92" t="s">
        <v>155</v>
      </c>
      <c r="F8" s="81" t="s">
        <v>150</v>
      </c>
      <c r="G8" s="88">
        <v>2</v>
      </c>
      <c r="H8" s="80" t="s">
        <v>43</v>
      </c>
      <c r="I8" s="82"/>
      <c r="J8" s="83"/>
      <c r="K8" s="84"/>
      <c r="L8" s="87"/>
      <c r="M8" s="85"/>
      <c r="N8" s="86" t="s">
        <v>19</v>
      </c>
      <c r="O8" s="101">
        <f t="shared" si="0"/>
        <v>13</v>
      </c>
      <c r="P8" s="80">
        <v>220</v>
      </c>
      <c r="Q8" s="80">
        <v>0</v>
      </c>
      <c r="R8" s="80">
        <v>0</v>
      </c>
      <c r="S8" s="85">
        <v>255</v>
      </c>
      <c r="T8" s="103" t="s">
        <v>50</v>
      </c>
      <c r="U8" s="104" t="s">
        <v>51</v>
      </c>
    </row>
    <row r="9" spans="1:21" ht="12" customHeight="1">
      <c r="A9" s="59">
        <v>4</v>
      </c>
      <c r="B9" s="77">
        <v>14</v>
      </c>
      <c r="C9" s="78" t="s">
        <v>12</v>
      </c>
      <c r="D9" s="79" t="s">
        <v>11</v>
      </c>
      <c r="E9" s="92" t="s">
        <v>156</v>
      </c>
      <c r="F9" s="81" t="s">
        <v>151</v>
      </c>
      <c r="G9" s="88">
        <v>3</v>
      </c>
      <c r="H9" s="80" t="s">
        <v>43</v>
      </c>
      <c r="I9" s="82"/>
      <c r="J9" s="83"/>
      <c r="K9" s="84"/>
      <c r="L9" s="87"/>
      <c r="M9" s="85"/>
      <c r="N9" s="86" t="s">
        <v>19</v>
      </c>
      <c r="O9" s="101">
        <f t="shared" si="0"/>
        <v>14</v>
      </c>
      <c r="P9" s="80">
        <v>220</v>
      </c>
      <c r="Q9" s="80">
        <v>0</v>
      </c>
      <c r="R9" s="80">
        <v>0</v>
      </c>
      <c r="S9" s="85">
        <v>255</v>
      </c>
      <c r="T9" s="103" t="s">
        <v>52</v>
      </c>
      <c r="U9" s="104" t="s">
        <v>53</v>
      </c>
    </row>
    <row r="10" spans="1:21" ht="12" customHeight="1">
      <c r="A10" s="59">
        <v>5</v>
      </c>
      <c r="B10" s="77">
        <v>15</v>
      </c>
      <c r="C10" s="78" t="s">
        <v>12</v>
      </c>
      <c r="D10" s="79" t="s">
        <v>11</v>
      </c>
      <c r="E10" s="92" t="s">
        <v>155</v>
      </c>
      <c r="F10" s="81" t="s">
        <v>150</v>
      </c>
      <c r="G10" s="88">
        <v>3</v>
      </c>
      <c r="H10" s="80" t="s">
        <v>43</v>
      </c>
      <c r="I10" s="82"/>
      <c r="J10" s="83"/>
      <c r="K10" s="84"/>
      <c r="L10" s="87"/>
      <c r="M10" s="85"/>
      <c r="N10" s="86" t="s">
        <v>19</v>
      </c>
      <c r="O10" s="101">
        <f t="shared" si="0"/>
        <v>15</v>
      </c>
      <c r="P10" s="80">
        <v>220</v>
      </c>
      <c r="Q10" s="80">
        <v>0</v>
      </c>
      <c r="R10" s="80">
        <v>0</v>
      </c>
      <c r="S10" s="85">
        <v>255</v>
      </c>
      <c r="T10" s="103" t="s">
        <v>54</v>
      </c>
      <c r="U10" s="104" t="s">
        <v>55</v>
      </c>
    </row>
    <row r="11" spans="1:21" ht="12" customHeight="1">
      <c r="A11" s="59">
        <v>6</v>
      </c>
      <c r="B11" s="77">
        <v>16</v>
      </c>
      <c r="C11" s="78" t="s">
        <v>12</v>
      </c>
      <c r="D11" s="79" t="s">
        <v>11</v>
      </c>
      <c r="E11" s="92" t="s">
        <v>157</v>
      </c>
      <c r="F11" s="81" t="s">
        <v>150</v>
      </c>
      <c r="G11" s="88">
        <v>2</v>
      </c>
      <c r="H11" s="80" t="s">
        <v>43</v>
      </c>
      <c r="I11" s="82"/>
      <c r="J11" s="83"/>
      <c r="K11" s="84"/>
      <c r="L11" s="87"/>
      <c r="M11" s="85"/>
      <c r="N11" s="86" t="s">
        <v>19</v>
      </c>
      <c r="O11" s="101">
        <f t="shared" si="0"/>
        <v>16</v>
      </c>
      <c r="P11" s="80">
        <v>220</v>
      </c>
      <c r="Q11" s="80">
        <v>0</v>
      </c>
      <c r="R11" s="80">
        <v>0</v>
      </c>
      <c r="S11" s="85">
        <v>255</v>
      </c>
      <c r="T11" s="103" t="s">
        <v>56</v>
      </c>
      <c r="U11" s="104" t="s">
        <v>57</v>
      </c>
    </row>
    <row r="12" spans="1:21" ht="12" customHeight="1">
      <c r="A12" s="59">
        <v>7</v>
      </c>
      <c r="B12" s="77">
        <v>17</v>
      </c>
      <c r="C12" s="78" t="s">
        <v>12</v>
      </c>
      <c r="D12" s="79" t="s">
        <v>11</v>
      </c>
      <c r="E12" s="92" t="s">
        <v>157</v>
      </c>
      <c r="F12" s="81" t="s">
        <v>150</v>
      </c>
      <c r="G12" s="88">
        <v>3</v>
      </c>
      <c r="H12" s="80" t="s">
        <v>43</v>
      </c>
      <c r="I12" s="82"/>
      <c r="J12" s="83"/>
      <c r="K12" s="84"/>
      <c r="L12" s="87"/>
      <c r="M12" s="85"/>
      <c r="N12" s="86" t="s">
        <v>19</v>
      </c>
      <c r="O12" s="101">
        <f t="shared" si="0"/>
        <v>17</v>
      </c>
      <c r="P12" s="80">
        <v>220</v>
      </c>
      <c r="Q12" s="80">
        <v>0</v>
      </c>
      <c r="R12" s="80">
        <v>0</v>
      </c>
      <c r="S12" s="85">
        <v>255</v>
      </c>
      <c r="T12" s="103" t="s">
        <v>58</v>
      </c>
      <c r="U12" s="104" t="s">
        <v>59</v>
      </c>
    </row>
    <row r="13" spans="1:21" ht="12" customHeight="1">
      <c r="A13" s="59">
        <v>8</v>
      </c>
      <c r="B13" s="77">
        <v>18</v>
      </c>
      <c r="C13" s="78" t="s">
        <v>12</v>
      </c>
      <c r="D13" s="79" t="s">
        <v>11</v>
      </c>
      <c r="E13" s="92" t="s">
        <v>158</v>
      </c>
      <c r="F13" s="81" t="s">
        <v>150</v>
      </c>
      <c r="G13" s="88">
        <v>3</v>
      </c>
      <c r="H13" s="80" t="s">
        <v>43</v>
      </c>
      <c r="I13" s="82"/>
      <c r="J13" s="83"/>
      <c r="K13" s="84"/>
      <c r="L13" s="87"/>
      <c r="M13" s="85"/>
      <c r="N13" s="86" t="s">
        <v>19</v>
      </c>
      <c r="O13" s="101">
        <f t="shared" si="0"/>
        <v>18</v>
      </c>
      <c r="P13" s="80">
        <v>220</v>
      </c>
      <c r="Q13" s="80">
        <v>0</v>
      </c>
      <c r="R13" s="80">
        <v>0</v>
      </c>
      <c r="S13" s="85">
        <v>255</v>
      </c>
      <c r="T13" s="103" t="s">
        <v>60</v>
      </c>
      <c r="U13" s="104" t="s">
        <v>61</v>
      </c>
    </row>
    <row r="14" spans="1:21" ht="12" customHeight="1">
      <c r="A14" s="59">
        <v>9</v>
      </c>
      <c r="B14" s="77">
        <v>19</v>
      </c>
      <c r="C14" s="78" t="s">
        <v>12</v>
      </c>
      <c r="D14" s="79" t="s">
        <v>11</v>
      </c>
      <c r="E14" s="92" t="s">
        <v>159</v>
      </c>
      <c r="F14" s="81" t="s">
        <v>151</v>
      </c>
      <c r="G14" s="88">
        <v>3</v>
      </c>
      <c r="H14" s="80" t="s">
        <v>43</v>
      </c>
      <c r="I14" s="82"/>
      <c r="J14" s="83"/>
      <c r="K14" s="84"/>
      <c r="L14" s="87"/>
      <c r="M14" s="85"/>
      <c r="N14" s="86" t="s">
        <v>19</v>
      </c>
      <c r="O14" s="101">
        <f t="shared" si="0"/>
        <v>19</v>
      </c>
      <c r="P14" s="80">
        <v>220</v>
      </c>
      <c r="Q14" s="80">
        <v>0</v>
      </c>
      <c r="R14" s="80">
        <v>0</v>
      </c>
      <c r="S14" s="85">
        <v>255</v>
      </c>
      <c r="T14" s="103" t="s">
        <v>62</v>
      </c>
      <c r="U14" s="104" t="s">
        <v>63</v>
      </c>
    </row>
    <row r="15" spans="1:21" ht="12" customHeight="1">
      <c r="A15" s="59">
        <v>10</v>
      </c>
      <c r="B15" s="77">
        <v>20</v>
      </c>
      <c r="C15" s="78" t="s">
        <v>12</v>
      </c>
      <c r="D15" s="79" t="s">
        <v>11</v>
      </c>
      <c r="E15" s="92" t="s">
        <v>160</v>
      </c>
      <c r="F15" s="81" t="s">
        <v>150</v>
      </c>
      <c r="G15" s="88">
        <v>3</v>
      </c>
      <c r="H15" s="80" t="s">
        <v>43</v>
      </c>
      <c r="I15" s="82"/>
      <c r="J15" s="83"/>
      <c r="K15" s="84"/>
      <c r="L15" s="87"/>
      <c r="M15" s="85"/>
      <c r="N15" s="86" t="s">
        <v>19</v>
      </c>
      <c r="O15" s="101">
        <f t="shared" si="0"/>
        <v>20</v>
      </c>
      <c r="P15" s="80">
        <v>220</v>
      </c>
      <c r="Q15" s="80">
        <v>0</v>
      </c>
      <c r="R15" s="80">
        <v>0</v>
      </c>
      <c r="S15" s="85">
        <v>255</v>
      </c>
      <c r="T15" s="103" t="s">
        <v>64</v>
      </c>
      <c r="U15" s="104" t="s">
        <v>65</v>
      </c>
    </row>
    <row r="16" spans="1:21" ht="12" customHeight="1">
      <c r="A16" s="59">
        <v>11</v>
      </c>
      <c r="B16" s="77">
        <v>21</v>
      </c>
      <c r="C16" s="78" t="s">
        <v>12</v>
      </c>
      <c r="D16" s="79" t="s">
        <v>11</v>
      </c>
      <c r="E16" s="92" t="s">
        <v>161</v>
      </c>
      <c r="F16" s="81" t="s">
        <v>151</v>
      </c>
      <c r="G16" s="88">
        <v>2</v>
      </c>
      <c r="H16" s="80" t="s">
        <v>43</v>
      </c>
      <c r="I16" s="82"/>
      <c r="J16" s="83"/>
      <c r="K16" s="84"/>
      <c r="L16" s="87"/>
      <c r="M16" s="85"/>
      <c r="N16" s="86" t="s">
        <v>19</v>
      </c>
      <c r="O16" s="101">
        <f t="shared" si="0"/>
        <v>21</v>
      </c>
      <c r="P16" s="80">
        <v>220</v>
      </c>
      <c r="Q16" s="80">
        <v>0</v>
      </c>
      <c r="R16" s="80">
        <v>0</v>
      </c>
      <c r="S16" s="85">
        <v>255</v>
      </c>
      <c r="T16" s="103" t="s">
        <v>66</v>
      </c>
      <c r="U16" s="104" t="s">
        <v>67</v>
      </c>
    </row>
    <row r="17" spans="1:21" ht="12" customHeight="1">
      <c r="A17" s="59">
        <v>12</v>
      </c>
      <c r="B17" s="77">
        <v>22</v>
      </c>
      <c r="C17" s="78" t="s">
        <v>12</v>
      </c>
      <c r="D17" s="79" t="s">
        <v>11</v>
      </c>
      <c r="E17" s="92" t="s">
        <v>162</v>
      </c>
      <c r="F17" s="81" t="s">
        <v>150</v>
      </c>
      <c r="G17" s="88">
        <v>2</v>
      </c>
      <c r="H17" s="80" t="s">
        <v>43</v>
      </c>
      <c r="I17" s="82"/>
      <c r="J17" s="83"/>
      <c r="K17" s="84"/>
      <c r="L17" s="87"/>
      <c r="M17" s="85"/>
      <c r="N17" s="86" t="s">
        <v>19</v>
      </c>
      <c r="O17" s="101">
        <f t="shared" si="0"/>
        <v>22</v>
      </c>
      <c r="P17" s="80">
        <v>220</v>
      </c>
      <c r="Q17" s="80">
        <v>0</v>
      </c>
      <c r="R17" s="80">
        <v>0</v>
      </c>
      <c r="S17" s="85">
        <v>255</v>
      </c>
      <c r="T17" s="103" t="s">
        <v>68</v>
      </c>
      <c r="U17" s="104" t="s">
        <v>69</v>
      </c>
    </row>
    <row r="18" spans="1:21" ht="12" customHeight="1">
      <c r="A18" s="59">
        <v>13</v>
      </c>
      <c r="B18" s="77">
        <v>23</v>
      </c>
      <c r="C18" s="78" t="s">
        <v>12</v>
      </c>
      <c r="D18" s="79" t="s">
        <v>11</v>
      </c>
      <c r="E18" s="92" t="s">
        <v>154</v>
      </c>
      <c r="F18" s="81" t="s">
        <v>150</v>
      </c>
      <c r="G18" s="88">
        <v>3</v>
      </c>
      <c r="H18" s="80" t="s">
        <v>43</v>
      </c>
      <c r="I18" s="82"/>
      <c r="J18" s="83"/>
      <c r="K18" s="84"/>
      <c r="L18" s="87"/>
      <c r="M18" s="85"/>
      <c r="N18" s="86" t="s">
        <v>19</v>
      </c>
      <c r="O18" s="101">
        <f t="shared" si="0"/>
        <v>23</v>
      </c>
      <c r="P18" s="80">
        <v>220</v>
      </c>
      <c r="Q18" s="80">
        <v>0</v>
      </c>
      <c r="R18" s="80">
        <v>0</v>
      </c>
      <c r="S18" s="85">
        <v>255</v>
      </c>
      <c r="T18" s="103" t="s">
        <v>70</v>
      </c>
      <c r="U18" s="104" t="s">
        <v>71</v>
      </c>
    </row>
    <row r="19" spans="1:21" ht="12" customHeight="1">
      <c r="A19" s="59">
        <v>14</v>
      </c>
      <c r="B19" s="77">
        <v>24</v>
      </c>
      <c r="C19" s="78" t="s">
        <v>12</v>
      </c>
      <c r="D19" s="79" t="s">
        <v>11</v>
      </c>
      <c r="E19" s="92" t="s">
        <v>161</v>
      </c>
      <c r="F19" s="81" t="s">
        <v>150</v>
      </c>
      <c r="G19" s="88">
        <v>3</v>
      </c>
      <c r="H19" s="80" t="s">
        <v>43</v>
      </c>
      <c r="I19" s="82"/>
      <c r="J19" s="83"/>
      <c r="K19" s="84"/>
      <c r="L19" s="87"/>
      <c r="M19" s="85"/>
      <c r="N19" s="86" t="s">
        <v>19</v>
      </c>
      <c r="O19" s="101">
        <f t="shared" si="0"/>
        <v>24</v>
      </c>
      <c r="P19" s="80">
        <v>220</v>
      </c>
      <c r="Q19" s="80">
        <v>0</v>
      </c>
      <c r="R19" s="80">
        <v>0</v>
      </c>
      <c r="S19" s="85">
        <v>255</v>
      </c>
      <c r="T19" s="103" t="s">
        <v>72</v>
      </c>
      <c r="U19" s="104" t="s">
        <v>73</v>
      </c>
    </row>
    <row r="20" spans="1:21" ht="12" customHeight="1">
      <c r="A20" s="59">
        <v>15</v>
      </c>
      <c r="B20" s="77">
        <v>25</v>
      </c>
      <c r="C20" s="78" t="s">
        <v>12</v>
      </c>
      <c r="D20" s="79" t="s">
        <v>11</v>
      </c>
      <c r="E20" s="92" t="s">
        <v>159</v>
      </c>
      <c r="F20" s="81" t="s">
        <v>151</v>
      </c>
      <c r="G20" s="88">
        <v>4</v>
      </c>
      <c r="H20" s="80" t="s">
        <v>43</v>
      </c>
      <c r="I20" s="82"/>
      <c r="J20" s="83"/>
      <c r="K20" s="84"/>
      <c r="L20" s="87"/>
      <c r="M20" s="85"/>
      <c r="N20" s="86" t="s">
        <v>19</v>
      </c>
      <c r="O20" s="101">
        <f t="shared" si="0"/>
        <v>25</v>
      </c>
      <c r="P20" s="80">
        <v>220</v>
      </c>
      <c r="Q20" s="80">
        <v>0</v>
      </c>
      <c r="R20" s="80">
        <v>0</v>
      </c>
      <c r="S20" s="85">
        <v>255</v>
      </c>
      <c r="T20" s="103" t="s">
        <v>74</v>
      </c>
      <c r="U20" s="104" t="s">
        <v>75</v>
      </c>
    </row>
    <row r="21" spans="1:21" ht="12" customHeight="1">
      <c r="A21" s="59">
        <v>16</v>
      </c>
      <c r="B21" s="77">
        <v>26</v>
      </c>
      <c r="C21" s="78" t="s">
        <v>12</v>
      </c>
      <c r="D21" s="79" t="s">
        <v>11</v>
      </c>
      <c r="E21" s="92" t="s">
        <v>158</v>
      </c>
      <c r="F21" s="81" t="s">
        <v>151</v>
      </c>
      <c r="G21" s="88">
        <v>4</v>
      </c>
      <c r="H21" s="80" t="s">
        <v>43</v>
      </c>
      <c r="I21" s="82"/>
      <c r="J21" s="83"/>
      <c r="K21" s="84"/>
      <c r="L21" s="87"/>
      <c r="M21" s="85"/>
      <c r="N21" s="86" t="s">
        <v>19</v>
      </c>
      <c r="O21" s="101">
        <f t="shared" si="0"/>
        <v>26</v>
      </c>
      <c r="P21" s="80">
        <v>220</v>
      </c>
      <c r="Q21" s="80">
        <v>0</v>
      </c>
      <c r="R21" s="80">
        <v>0</v>
      </c>
      <c r="S21" s="85">
        <v>255</v>
      </c>
      <c r="T21" s="103" t="s">
        <v>76</v>
      </c>
      <c r="U21" s="104" t="s">
        <v>77</v>
      </c>
    </row>
    <row r="22" spans="1:21" ht="12" customHeight="1">
      <c r="A22" s="59">
        <v>17</v>
      </c>
      <c r="B22" s="77">
        <v>27</v>
      </c>
      <c r="C22" s="78" t="s">
        <v>12</v>
      </c>
      <c r="D22" s="79" t="s">
        <v>11</v>
      </c>
      <c r="E22" s="92" t="s">
        <v>163</v>
      </c>
      <c r="F22" s="81" t="s">
        <v>150</v>
      </c>
      <c r="G22" s="88">
        <v>2</v>
      </c>
      <c r="H22" s="80" t="s">
        <v>43</v>
      </c>
      <c r="I22" s="82"/>
      <c r="J22" s="83"/>
      <c r="K22" s="84"/>
      <c r="L22" s="87"/>
      <c r="M22" s="85"/>
      <c r="N22" s="86" t="s">
        <v>19</v>
      </c>
      <c r="O22" s="101">
        <f t="shared" si="0"/>
        <v>27</v>
      </c>
      <c r="P22" s="80">
        <v>220</v>
      </c>
      <c r="Q22" s="80">
        <v>0</v>
      </c>
      <c r="R22" s="80">
        <v>0</v>
      </c>
      <c r="S22" s="85">
        <v>255</v>
      </c>
      <c r="T22" s="103" t="s">
        <v>78</v>
      </c>
      <c r="U22" s="104" t="s">
        <v>79</v>
      </c>
    </row>
    <row r="23" spans="1:21" ht="12" customHeight="1">
      <c r="A23" s="59">
        <v>18</v>
      </c>
      <c r="B23" s="77">
        <v>28</v>
      </c>
      <c r="C23" s="78" t="s">
        <v>12</v>
      </c>
      <c r="D23" s="79" t="s">
        <v>11</v>
      </c>
      <c r="E23" s="92" t="s">
        <v>164</v>
      </c>
      <c r="F23" s="81" t="s">
        <v>151</v>
      </c>
      <c r="G23" s="88">
        <v>2</v>
      </c>
      <c r="H23" s="80" t="s">
        <v>43</v>
      </c>
      <c r="I23" s="82"/>
      <c r="J23" s="83"/>
      <c r="K23" s="84"/>
      <c r="L23" s="87"/>
      <c r="M23" s="85"/>
      <c r="N23" s="86" t="s">
        <v>19</v>
      </c>
      <c r="O23" s="101">
        <f t="shared" si="0"/>
        <v>28</v>
      </c>
      <c r="P23" s="80">
        <v>220</v>
      </c>
      <c r="Q23" s="80">
        <v>0</v>
      </c>
      <c r="R23" s="80">
        <v>0</v>
      </c>
      <c r="S23" s="85">
        <v>255</v>
      </c>
      <c r="T23" s="103" t="s">
        <v>80</v>
      </c>
      <c r="U23" s="104" t="s">
        <v>81</v>
      </c>
    </row>
    <row r="24" spans="1:21" ht="12" customHeight="1">
      <c r="A24" s="59">
        <v>19</v>
      </c>
      <c r="B24" s="77">
        <v>29</v>
      </c>
      <c r="C24" s="78" t="s">
        <v>12</v>
      </c>
      <c r="D24" s="79" t="s">
        <v>11</v>
      </c>
      <c r="E24" s="92" t="s">
        <v>161</v>
      </c>
      <c r="F24" s="81" t="s">
        <v>150</v>
      </c>
      <c r="G24" s="88">
        <v>3</v>
      </c>
      <c r="H24" s="80" t="s">
        <v>43</v>
      </c>
      <c r="I24" s="82"/>
      <c r="J24" s="83"/>
      <c r="K24" s="84"/>
      <c r="L24" s="87"/>
      <c r="M24" s="85"/>
      <c r="N24" s="86" t="s">
        <v>19</v>
      </c>
      <c r="O24" s="101">
        <f t="shared" si="0"/>
        <v>29</v>
      </c>
      <c r="P24" s="80">
        <v>220</v>
      </c>
      <c r="Q24" s="80">
        <v>0</v>
      </c>
      <c r="R24" s="80">
        <v>0</v>
      </c>
      <c r="S24" s="85">
        <v>255</v>
      </c>
      <c r="T24" s="103" t="s">
        <v>82</v>
      </c>
      <c r="U24" s="104" t="s">
        <v>83</v>
      </c>
    </row>
    <row r="25" spans="1:21" ht="12" customHeight="1">
      <c r="A25" s="59">
        <v>20</v>
      </c>
      <c r="B25" s="77">
        <v>30</v>
      </c>
      <c r="C25" s="78" t="s">
        <v>12</v>
      </c>
      <c r="D25" s="79" t="s">
        <v>11</v>
      </c>
      <c r="E25" s="92" t="s">
        <v>165</v>
      </c>
      <c r="F25" s="81" t="s">
        <v>150</v>
      </c>
      <c r="G25" s="88">
        <v>2</v>
      </c>
      <c r="H25" s="80" t="s">
        <v>43</v>
      </c>
      <c r="I25" s="82"/>
      <c r="J25" s="83"/>
      <c r="K25" s="84"/>
      <c r="L25" s="87"/>
      <c r="M25" s="85"/>
      <c r="N25" s="86" t="s">
        <v>19</v>
      </c>
      <c r="O25" s="101">
        <f t="shared" si="0"/>
        <v>30</v>
      </c>
      <c r="P25" s="80">
        <v>220</v>
      </c>
      <c r="Q25" s="80">
        <v>0</v>
      </c>
      <c r="R25" s="80">
        <v>0</v>
      </c>
      <c r="S25" s="85">
        <v>255</v>
      </c>
      <c r="T25" s="103" t="s">
        <v>84</v>
      </c>
      <c r="U25" s="104" t="s">
        <v>85</v>
      </c>
    </row>
    <row r="26" spans="1:21" ht="12" customHeight="1">
      <c r="A26" s="59">
        <v>21</v>
      </c>
      <c r="B26" s="77">
        <v>31</v>
      </c>
      <c r="C26" s="78" t="s">
        <v>12</v>
      </c>
      <c r="D26" s="79" t="s">
        <v>11</v>
      </c>
      <c r="E26" s="92" t="s">
        <v>166</v>
      </c>
      <c r="F26" s="81" t="s">
        <v>150</v>
      </c>
      <c r="G26" s="88">
        <v>3</v>
      </c>
      <c r="H26" s="80" t="s">
        <v>43</v>
      </c>
      <c r="I26" s="82"/>
      <c r="J26" s="83"/>
      <c r="K26" s="84"/>
      <c r="L26" s="87"/>
      <c r="M26" s="85"/>
      <c r="N26" s="86" t="s">
        <v>19</v>
      </c>
      <c r="O26" s="101">
        <f t="shared" si="0"/>
        <v>31</v>
      </c>
      <c r="P26" s="80">
        <v>220</v>
      </c>
      <c r="Q26" s="80">
        <v>0</v>
      </c>
      <c r="R26" s="80">
        <v>0</v>
      </c>
      <c r="S26" s="85">
        <v>255</v>
      </c>
      <c r="T26" s="103" t="s">
        <v>86</v>
      </c>
      <c r="U26" s="104" t="s">
        <v>87</v>
      </c>
    </row>
    <row r="27" spans="1:21" ht="12" customHeight="1">
      <c r="A27" s="59">
        <v>22</v>
      </c>
      <c r="B27" s="77">
        <v>32</v>
      </c>
      <c r="C27" s="78" t="s">
        <v>12</v>
      </c>
      <c r="D27" s="79" t="s">
        <v>11</v>
      </c>
      <c r="E27" s="92" t="s">
        <v>167</v>
      </c>
      <c r="F27" s="81" t="s">
        <v>150</v>
      </c>
      <c r="G27" s="88">
        <v>3</v>
      </c>
      <c r="H27" s="80" t="s">
        <v>43</v>
      </c>
      <c r="I27" s="82"/>
      <c r="J27" s="83"/>
      <c r="K27" s="84"/>
      <c r="L27" s="87"/>
      <c r="M27" s="85"/>
      <c r="N27" s="86" t="s">
        <v>19</v>
      </c>
      <c r="O27" s="101">
        <f t="shared" si="0"/>
        <v>32</v>
      </c>
      <c r="P27" s="80">
        <v>220</v>
      </c>
      <c r="Q27" s="80">
        <v>0</v>
      </c>
      <c r="R27" s="80">
        <v>0</v>
      </c>
      <c r="S27" s="85">
        <v>255</v>
      </c>
      <c r="T27" s="103" t="s">
        <v>88</v>
      </c>
      <c r="U27" s="104" t="s">
        <v>89</v>
      </c>
    </row>
    <row r="28" spans="1:21" ht="12" customHeight="1">
      <c r="A28" s="59">
        <v>23</v>
      </c>
      <c r="B28" s="77">
        <v>33</v>
      </c>
      <c r="C28" s="78" t="s">
        <v>12</v>
      </c>
      <c r="D28" s="79" t="s">
        <v>11</v>
      </c>
      <c r="E28" s="92" t="s">
        <v>167</v>
      </c>
      <c r="F28" s="81" t="s">
        <v>150</v>
      </c>
      <c r="G28" s="88">
        <v>2</v>
      </c>
      <c r="H28" s="80" t="s">
        <v>43</v>
      </c>
      <c r="I28" s="82"/>
      <c r="J28" s="83"/>
      <c r="K28" s="84"/>
      <c r="L28" s="87"/>
      <c r="M28" s="85"/>
      <c r="N28" s="86" t="s">
        <v>19</v>
      </c>
      <c r="O28" s="101">
        <f t="shared" si="0"/>
        <v>33</v>
      </c>
      <c r="P28" s="80">
        <v>220</v>
      </c>
      <c r="Q28" s="80">
        <v>0</v>
      </c>
      <c r="R28" s="80">
        <v>0</v>
      </c>
      <c r="S28" s="85">
        <v>255</v>
      </c>
      <c r="T28" s="103" t="s">
        <v>90</v>
      </c>
      <c r="U28" s="104" t="s">
        <v>91</v>
      </c>
    </row>
    <row r="29" spans="1:21" ht="12" customHeight="1">
      <c r="A29" s="59">
        <v>24</v>
      </c>
      <c r="B29" s="77">
        <v>34</v>
      </c>
      <c r="C29" s="78" t="s">
        <v>12</v>
      </c>
      <c r="D29" s="79" t="s">
        <v>11</v>
      </c>
      <c r="E29" s="92" t="s">
        <v>167</v>
      </c>
      <c r="F29" s="81" t="s">
        <v>150</v>
      </c>
      <c r="G29" s="88">
        <v>3</v>
      </c>
      <c r="H29" s="80" t="s">
        <v>43</v>
      </c>
      <c r="I29" s="82"/>
      <c r="J29" s="83"/>
      <c r="K29" s="84"/>
      <c r="L29" s="87"/>
      <c r="M29" s="85"/>
      <c r="N29" s="86" t="s">
        <v>19</v>
      </c>
      <c r="O29" s="101">
        <f t="shared" si="0"/>
        <v>34</v>
      </c>
      <c r="P29" s="80">
        <v>220</v>
      </c>
      <c r="Q29" s="80">
        <v>0</v>
      </c>
      <c r="R29" s="80">
        <v>0</v>
      </c>
      <c r="S29" s="85">
        <v>255</v>
      </c>
      <c r="T29" s="103" t="s">
        <v>92</v>
      </c>
      <c r="U29" s="104" t="s">
        <v>93</v>
      </c>
    </row>
    <row r="30" spans="1:21" ht="12" customHeight="1">
      <c r="A30" s="59">
        <v>25</v>
      </c>
      <c r="B30" s="77">
        <v>35</v>
      </c>
      <c r="C30" s="78" t="s">
        <v>12</v>
      </c>
      <c r="D30" s="79" t="s">
        <v>11</v>
      </c>
      <c r="E30" s="92" t="s">
        <v>168</v>
      </c>
      <c r="F30" s="81" t="s">
        <v>150</v>
      </c>
      <c r="G30" s="88">
        <v>3</v>
      </c>
      <c r="H30" s="80" t="s">
        <v>43</v>
      </c>
      <c r="I30" s="82"/>
      <c r="J30" s="83"/>
      <c r="K30" s="84"/>
      <c r="L30" s="87"/>
      <c r="M30" s="85"/>
      <c r="N30" s="86" t="s">
        <v>19</v>
      </c>
      <c r="O30" s="101">
        <f t="shared" si="0"/>
        <v>35</v>
      </c>
      <c r="P30" s="80">
        <v>220</v>
      </c>
      <c r="Q30" s="80">
        <v>0</v>
      </c>
      <c r="R30" s="80">
        <v>0</v>
      </c>
      <c r="S30" s="85">
        <v>255</v>
      </c>
      <c r="T30" s="103" t="s">
        <v>94</v>
      </c>
      <c r="U30" s="104" t="s">
        <v>95</v>
      </c>
    </row>
    <row r="31" spans="1:21" ht="12" customHeight="1">
      <c r="A31" s="59">
        <v>26</v>
      </c>
      <c r="B31" s="77">
        <v>36</v>
      </c>
      <c r="C31" s="78" t="s">
        <v>12</v>
      </c>
      <c r="D31" s="79" t="s">
        <v>11</v>
      </c>
      <c r="E31" s="92" t="s">
        <v>168</v>
      </c>
      <c r="F31" s="81" t="s">
        <v>150</v>
      </c>
      <c r="G31" s="88">
        <v>2</v>
      </c>
      <c r="H31" s="80" t="s">
        <v>43</v>
      </c>
      <c r="I31" s="82"/>
      <c r="J31" s="83"/>
      <c r="K31" s="84"/>
      <c r="L31" s="87"/>
      <c r="M31" s="85"/>
      <c r="N31" s="86" t="s">
        <v>19</v>
      </c>
      <c r="O31" s="101">
        <f t="shared" si="0"/>
        <v>36</v>
      </c>
      <c r="P31" s="80">
        <v>220</v>
      </c>
      <c r="Q31" s="80">
        <v>0</v>
      </c>
      <c r="R31" s="80">
        <v>0</v>
      </c>
      <c r="S31" s="85">
        <v>255</v>
      </c>
      <c r="T31" s="103" t="s">
        <v>96</v>
      </c>
      <c r="U31" s="104" t="s">
        <v>97</v>
      </c>
    </row>
    <row r="32" spans="1:21" ht="12" customHeight="1">
      <c r="A32" s="59">
        <v>27</v>
      </c>
      <c r="B32" s="77">
        <v>37</v>
      </c>
      <c r="C32" s="78" t="s">
        <v>12</v>
      </c>
      <c r="D32" s="79" t="s">
        <v>11</v>
      </c>
      <c r="E32" s="92" t="s">
        <v>169</v>
      </c>
      <c r="F32" s="81" t="s">
        <v>150</v>
      </c>
      <c r="G32" s="88">
        <v>4</v>
      </c>
      <c r="H32" s="80" t="s">
        <v>43</v>
      </c>
      <c r="I32" s="82"/>
      <c r="J32" s="83"/>
      <c r="K32" s="84"/>
      <c r="L32" s="87"/>
      <c r="M32" s="85"/>
      <c r="N32" s="86" t="s">
        <v>19</v>
      </c>
      <c r="O32" s="101">
        <f t="shared" si="0"/>
        <v>37</v>
      </c>
      <c r="P32" s="80">
        <v>220</v>
      </c>
      <c r="Q32" s="80">
        <v>0</v>
      </c>
      <c r="R32" s="80">
        <v>0</v>
      </c>
      <c r="S32" s="85">
        <v>255</v>
      </c>
      <c r="T32" s="103" t="s">
        <v>98</v>
      </c>
      <c r="U32" s="104" t="s">
        <v>99</v>
      </c>
    </row>
    <row r="33" spans="1:21" ht="12" customHeight="1">
      <c r="A33" s="59">
        <v>28</v>
      </c>
      <c r="B33" s="77">
        <v>38</v>
      </c>
      <c r="C33" s="78" t="s">
        <v>12</v>
      </c>
      <c r="D33" s="79" t="s">
        <v>11</v>
      </c>
      <c r="E33" s="92" t="s">
        <v>169</v>
      </c>
      <c r="F33" s="81" t="s">
        <v>150</v>
      </c>
      <c r="G33" s="88">
        <v>3</v>
      </c>
      <c r="H33" s="80" t="s">
        <v>43</v>
      </c>
      <c r="I33" s="82"/>
      <c r="J33" s="83"/>
      <c r="K33" s="84"/>
      <c r="L33" s="87"/>
      <c r="M33" s="85"/>
      <c r="N33" s="86" t="s">
        <v>19</v>
      </c>
      <c r="O33" s="101">
        <f t="shared" si="0"/>
        <v>38</v>
      </c>
      <c r="P33" s="80">
        <v>220</v>
      </c>
      <c r="Q33" s="80">
        <v>0</v>
      </c>
      <c r="R33" s="80">
        <v>0</v>
      </c>
      <c r="S33" s="85">
        <v>255</v>
      </c>
      <c r="T33" s="103" t="s">
        <v>100</v>
      </c>
      <c r="U33" s="104" t="s">
        <v>101</v>
      </c>
    </row>
    <row r="34" spans="1:21" ht="12" customHeight="1">
      <c r="A34" s="59">
        <v>29</v>
      </c>
      <c r="B34" s="77">
        <v>39</v>
      </c>
      <c r="C34" s="78" t="s">
        <v>12</v>
      </c>
      <c r="D34" s="79" t="s">
        <v>11</v>
      </c>
      <c r="E34" s="92" t="s">
        <v>169</v>
      </c>
      <c r="F34" s="81" t="s">
        <v>150</v>
      </c>
      <c r="G34" s="88">
        <v>3</v>
      </c>
      <c r="H34" s="80" t="s">
        <v>43</v>
      </c>
      <c r="I34" s="82"/>
      <c r="J34" s="83"/>
      <c r="K34" s="84"/>
      <c r="L34" s="87"/>
      <c r="M34" s="85"/>
      <c r="N34" s="86" t="s">
        <v>19</v>
      </c>
      <c r="O34" s="101">
        <f t="shared" si="0"/>
        <v>39</v>
      </c>
      <c r="P34" s="80">
        <v>220</v>
      </c>
      <c r="Q34" s="80">
        <v>0</v>
      </c>
      <c r="R34" s="80">
        <v>0</v>
      </c>
      <c r="S34" s="85">
        <v>255</v>
      </c>
      <c r="T34" s="103" t="s">
        <v>102</v>
      </c>
      <c r="U34" s="104" t="s">
        <v>103</v>
      </c>
    </row>
    <row r="35" spans="1:21" ht="12" customHeight="1">
      <c r="A35" s="59">
        <v>30</v>
      </c>
      <c r="B35" s="77">
        <v>40</v>
      </c>
      <c r="C35" s="78" t="s">
        <v>12</v>
      </c>
      <c r="D35" s="79" t="s">
        <v>11</v>
      </c>
      <c r="E35" s="92" t="s">
        <v>170</v>
      </c>
      <c r="F35" s="81" t="s">
        <v>151</v>
      </c>
      <c r="G35" s="88">
        <v>2</v>
      </c>
      <c r="H35" s="80" t="s">
        <v>43</v>
      </c>
      <c r="I35" s="82"/>
      <c r="J35" s="83"/>
      <c r="K35" s="84"/>
      <c r="L35" s="87"/>
      <c r="M35" s="85"/>
      <c r="N35" s="86" t="s">
        <v>19</v>
      </c>
      <c r="O35" s="101">
        <f t="shared" si="0"/>
        <v>40</v>
      </c>
      <c r="P35" s="80">
        <v>220</v>
      </c>
      <c r="Q35" s="80">
        <v>0</v>
      </c>
      <c r="R35" s="80">
        <v>0</v>
      </c>
      <c r="S35" s="85">
        <v>255</v>
      </c>
      <c r="T35" s="103" t="s">
        <v>104</v>
      </c>
      <c r="U35" s="104" t="s">
        <v>105</v>
      </c>
    </row>
    <row r="36" spans="1:21" ht="12" customHeight="1">
      <c r="A36" s="59">
        <v>31</v>
      </c>
      <c r="B36" s="77">
        <v>41</v>
      </c>
      <c r="C36" s="78" t="s">
        <v>12</v>
      </c>
      <c r="D36" s="79" t="s">
        <v>11</v>
      </c>
      <c r="E36" s="92" t="s">
        <v>171</v>
      </c>
      <c r="F36" s="81" t="s">
        <v>150</v>
      </c>
      <c r="G36" s="88">
        <v>2</v>
      </c>
      <c r="H36" s="80" t="s">
        <v>43</v>
      </c>
      <c r="I36" s="82"/>
      <c r="J36" s="83"/>
      <c r="K36" s="84"/>
      <c r="L36" s="87"/>
      <c r="M36" s="85"/>
      <c r="N36" s="86" t="s">
        <v>19</v>
      </c>
      <c r="O36" s="101">
        <f t="shared" ref="O36:O57" si="1">B36</f>
        <v>41</v>
      </c>
      <c r="P36" s="80">
        <v>220</v>
      </c>
      <c r="Q36" s="80">
        <v>0</v>
      </c>
      <c r="R36" s="80">
        <v>0</v>
      </c>
      <c r="S36" s="85">
        <v>255</v>
      </c>
      <c r="T36" s="103" t="s">
        <v>106</v>
      </c>
      <c r="U36" s="104" t="s">
        <v>107</v>
      </c>
    </row>
    <row r="37" spans="1:21" ht="12" customHeight="1">
      <c r="A37" s="59">
        <v>32</v>
      </c>
      <c r="B37" s="77">
        <v>42</v>
      </c>
      <c r="C37" s="78" t="s">
        <v>12</v>
      </c>
      <c r="D37" s="79" t="s">
        <v>11</v>
      </c>
      <c r="E37" s="92" t="s">
        <v>172</v>
      </c>
      <c r="F37" s="81" t="s">
        <v>150</v>
      </c>
      <c r="G37" s="88">
        <v>3</v>
      </c>
      <c r="H37" s="80" t="s">
        <v>43</v>
      </c>
      <c r="I37" s="82"/>
      <c r="J37" s="83"/>
      <c r="K37" s="84"/>
      <c r="L37" s="87"/>
      <c r="M37" s="85"/>
      <c r="N37" s="86" t="s">
        <v>19</v>
      </c>
      <c r="O37" s="101">
        <f t="shared" si="1"/>
        <v>42</v>
      </c>
      <c r="P37" s="80">
        <v>220</v>
      </c>
      <c r="Q37" s="80">
        <v>0</v>
      </c>
      <c r="R37" s="80">
        <v>0</v>
      </c>
      <c r="S37" s="85">
        <v>255</v>
      </c>
      <c r="T37" s="103" t="s">
        <v>108</v>
      </c>
      <c r="U37" s="104" t="s">
        <v>109</v>
      </c>
    </row>
    <row r="38" spans="1:21" ht="12" customHeight="1">
      <c r="A38" s="59">
        <v>33</v>
      </c>
      <c r="B38" s="77">
        <v>43</v>
      </c>
      <c r="C38" s="78" t="s">
        <v>12</v>
      </c>
      <c r="D38" s="79" t="s">
        <v>11</v>
      </c>
      <c r="E38" s="92" t="s">
        <v>172</v>
      </c>
      <c r="F38" s="81" t="s">
        <v>150</v>
      </c>
      <c r="G38" s="88">
        <v>2</v>
      </c>
      <c r="H38" s="80" t="s">
        <v>43</v>
      </c>
      <c r="I38" s="82"/>
      <c r="J38" s="83"/>
      <c r="K38" s="84"/>
      <c r="L38" s="87"/>
      <c r="M38" s="85"/>
      <c r="N38" s="86" t="s">
        <v>19</v>
      </c>
      <c r="O38" s="101">
        <f t="shared" si="1"/>
        <v>43</v>
      </c>
      <c r="P38" s="80">
        <v>220</v>
      </c>
      <c r="Q38" s="80">
        <v>0</v>
      </c>
      <c r="R38" s="80">
        <v>0</v>
      </c>
      <c r="S38" s="85">
        <v>255</v>
      </c>
      <c r="T38" s="103" t="s">
        <v>110</v>
      </c>
      <c r="U38" s="104" t="s">
        <v>111</v>
      </c>
    </row>
    <row r="39" spans="1:21" ht="12" customHeight="1">
      <c r="A39" s="59">
        <v>34</v>
      </c>
      <c r="B39" s="77">
        <v>44</v>
      </c>
      <c r="C39" s="78" t="s">
        <v>12</v>
      </c>
      <c r="D39" s="79" t="s">
        <v>11</v>
      </c>
      <c r="E39" s="92" t="s">
        <v>173</v>
      </c>
      <c r="F39" s="81" t="s">
        <v>150</v>
      </c>
      <c r="G39" s="88">
        <v>3</v>
      </c>
      <c r="H39" s="80" t="s">
        <v>43</v>
      </c>
      <c r="I39" s="82"/>
      <c r="J39" s="83"/>
      <c r="K39" s="84"/>
      <c r="L39" s="87"/>
      <c r="M39" s="85"/>
      <c r="N39" s="86" t="s">
        <v>19</v>
      </c>
      <c r="O39" s="101">
        <f t="shared" si="1"/>
        <v>44</v>
      </c>
      <c r="P39" s="80">
        <v>220</v>
      </c>
      <c r="Q39" s="80">
        <v>0</v>
      </c>
      <c r="R39" s="80">
        <v>0</v>
      </c>
      <c r="S39" s="85">
        <v>255</v>
      </c>
      <c r="T39" s="103" t="s">
        <v>112</v>
      </c>
      <c r="U39" s="104" t="s">
        <v>113</v>
      </c>
    </row>
    <row r="40" spans="1:21" ht="12" customHeight="1">
      <c r="A40" s="59">
        <v>35</v>
      </c>
      <c r="B40" s="77">
        <v>45</v>
      </c>
      <c r="C40" s="78" t="s">
        <v>12</v>
      </c>
      <c r="D40" s="79" t="s">
        <v>11</v>
      </c>
      <c r="E40" s="92" t="s">
        <v>173</v>
      </c>
      <c r="F40" s="81" t="s">
        <v>150</v>
      </c>
      <c r="G40" s="88">
        <v>2</v>
      </c>
      <c r="H40" s="80" t="s">
        <v>43</v>
      </c>
      <c r="I40" s="82"/>
      <c r="J40" s="83"/>
      <c r="K40" s="84"/>
      <c r="L40" s="87"/>
      <c r="M40" s="85"/>
      <c r="N40" s="86" t="s">
        <v>19</v>
      </c>
      <c r="O40" s="101">
        <f t="shared" si="1"/>
        <v>45</v>
      </c>
      <c r="P40" s="80">
        <v>220</v>
      </c>
      <c r="Q40" s="80">
        <v>0</v>
      </c>
      <c r="R40" s="80">
        <v>0</v>
      </c>
      <c r="S40" s="85">
        <v>255</v>
      </c>
      <c r="T40" s="103" t="s">
        <v>114</v>
      </c>
      <c r="U40" s="104" t="s">
        <v>115</v>
      </c>
    </row>
    <row r="41" spans="1:21" ht="12" customHeight="1">
      <c r="A41" s="59">
        <v>36</v>
      </c>
      <c r="B41" s="77">
        <v>46</v>
      </c>
      <c r="C41" s="78" t="s">
        <v>12</v>
      </c>
      <c r="D41" s="79" t="s">
        <v>11</v>
      </c>
      <c r="E41" s="92" t="s">
        <v>174</v>
      </c>
      <c r="F41" s="81" t="s">
        <v>150</v>
      </c>
      <c r="G41" s="88">
        <v>2</v>
      </c>
      <c r="H41" s="80" t="s">
        <v>43</v>
      </c>
      <c r="I41" s="82"/>
      <c r="J41" s="83"/>
      <c r="K41" s="84"/>
      <c r="L41" s="87"/>
      <c r="M41" s="85"/>
      <c r="N41" s="86" t="s">
        <v>19</v>
      </c>
      <c r="O41" s="101">
        <f t="shared" si="1"/>
        <v>46</v>
      </c>
      <c r="P41" s="80">
        <v>220</v>
      </c>
      <c r="Q41" s="80">
        <v>0</v>
      </c>
      <c r="R41" s="80">
        <v>0</v>
      </c>
      <c r="S41" s="85">
        <v>255</v>
      </c>
      <c r="T41" s="103" t="s">
        <v>116</v>
      </c>
      <c r="U41" s="104" t="s">
        <v>117</v>
      </c>
    </row>
    <row r="42" spans="1:21" ht="12" customHeight="1">
      <c r="A42" s="59">
        <v>37</v>
      </c>
      <c r="B42" s="77">
        <v>47</v>
      </c>
      <c r="C42" s="78" t="s">
        <v>12</v>
      </c>
      <c r="D42" s="79" t="s">
        <v>11</v>
      </c>
      <c r="E42" s="92" t="s">
        <v>175</v>
      </c>
      <c r="F42" s="81" t="s">
        <v>150</v>
      </c>
      <c r="G42" s="88">
        <v>4</v>
      </c>
      <c r="H42" s="80" t="s">
        <v>43</v>
      </c>
      <c r="I42" s="82"/>
      <c r="J42" s="83"/>
      <c r="K42" s="84"/>
      <c r="L42" s="87"/>
      <c r="M42" s="85"/>
      <c r="N42" s="86" t="s">
        <v>19</v>
      </c>
      <c r="O42" s="101">
        <f t="shared" si="1"/>
        <v>47</v>
      </c>
      <c r="P42" s="80">
        <v>220</v>
      </c>
      <c r="Q42" s="80">
        <v>0</v>
      </c>
      <c r="R42" s="80">
        <v>0</v>
      </c>
      <c r="S42" s="85">
        <v>255</v>
      </c>
      <c r="T42" s="103" t="s">
        <v>118</v>
      </c>
      <c r="U42" s="104" t="s">
        <v>119</v>
      </c>
    </row>
    <row r="43" spans="1:21" ht="12" customHeight="1">
      <c r="A43" s="59">
        <v>38</v>
      </c>
      <c r="B43" s="77">
        <v>48</v>
      </c>
      <c r="C43" s="78" t="s">
        <v>12</v>
      </c>
      <c r="D43" s="79" t="s">
        <v>11</v>
      </c>
      <c r="E43" s="92" t="s">
        <v>176</v>
      </c>
      <c r="F43" s="81" t="s">
        <v>150</v>
      </c>
      <c r="G43" s="88">
        <v>3</v>
      </c>
      <c r="H43" s="80" t="s">
        <v>43</v>
      </c>
      <c r="I43" s="82"/>
      <c r="J43" s="83"/>
      <c r="K43" s="84"/>
      <c r="L43" s="87"/>
      <c r="M43" s="85"/>
      <c r="N43" s="86" t="s">
        <v>19</v>
      </c>
      <c r="O43" s="101">
        <f t="shared" si="1"/>
        <v>48</v>
      </c>
      <c r="P43" s="80">
        <v>220</v>
      </c>
      <c r="Q43" s="80">
        <v>0</v>
      </c>
      <c r="R43" s="80">
        <v>0</v>
      </c>
      <c r="S43" s="85">
        <v>255</v>
      </c>
      <c r="T43" s="103" t="s">
        <v>120</v>
      </c>
      <c r="U43" s="104" t="s">
        <v>121</v>
      </c>
    </row>
    <row r="44" spans="1:21" ht="12" customHeight="1">
      <c r="A44" s="59">
        <v>39</v>
      </c>
      <c r="B44" s="77">
        <v>49</v>
      </c>
      <c r="C44" s="78" t="s">
        <v>12</v>
      </c>
      <c r="D44" s="79" t="s">
        <v>11</v>
      </c>
      <c r="E44" s="92" t="s">
        <v>177</v>
      </c>
      <c r="F44" s="81" t="s">
        <v>150</v>
      </c>
      <c r="G44" s="88">
        <v>3</v>
      </c>
      <c r="H44" s="80" t="s">
        <v>43</v>
      </c>
      <c r="I44" s="82"/>
      <c r="J44" s="83"/>
      <c r="K44" s="84"/>
      <c r="L44" s="87"/>
      <c r="M44" s="85"/>
      <c r="N44" s="86" t="s">
        <v>19</v>
      </c>
      <c r="O44" s="101">
        <f t="shared" si="1"/>
        <v>49</v>
      </c>
      <c r="P44" s="80">
        <v>220</v>
      </c>
      <c r="Q44" s="80">
        <v>0</v>
      </c>
      <c r="R44" s="80">
        <v>0</v>
      </c>
      <c r="S44" s="85">
        <v>255</v>
      </c>
      <c r="T44" s="103" t="s">
        <v>122</v>
      </c>
      <c r="U44" s="104" t="s">
        <v>123</v>
      </c>
    </row>
    <row r="45" spans="1:21" ht="12" customHeight="1">
      <c r="A45" s="59">
        <v>40</v>
      </c>
      <c r="B45" s="77">
        <v>50</v>
      </c>
      <c r="C45" s="78" t="s">
        <v>12</v>
      </c>
      <c r="D45" s="79" t="s">
        <v>11</v>
      </c>
      <c r="E45" s="92" t="s">
        <v>178</v>
      </c>
      <c r="F45" s="81" t="s">
        <v>150</v>
      </c>
      <c r="G45" s="88">
        <v>2</v>
      </c>
      <c r="H45" s="80" t="s">
        <v>43</v>
      </c>
      <c r="I45" s="82"/>
      <c r="J45" s="83"/>
      <c r="K45" s="84"/>
      <c r="L45" s="87"/>
      <c r="M45" s="85"/>
      <c r="N45" s="86" t="s">
        <v>19</v>
      </c>
      <c r="O45" s="101">
        <f t="shared" si="1"/>
        <v>50</v>
      </c>
      <c r="P45" s="80">
        <v>220</v>
      </c>
      <c r="Q45" s="80">
        <v>0</v>
      </c>
      <c r="R45" s="80">
        <v>0</v>
      </c>
      <c r="S45" s="85">
        <v>255</v>
      </c>
      <c r="T45" s="103" t="s">
        <v>124</v>
      </c>
      <c r="U45" s="104" t="s">
        <v>125</v>
      </c>
    </row>
    <row r="46" spans="1:21" ht="12" customHeight="1">
      <c r="A46" s="59">
        <v>41</v>
      </c>
      <c r="B46" s="77">
        <v>51</v>
      </c>
      <c r="C46" s="78" t="s">
        <v>12</v>
      </c>
      <c r="D46" s="79" t="s">
        <v>11</v>
      </c>
      <c r="E46" s="92" t="s">
        <v>179</v>
      </c>
      <c r="F46" s="81" t="s">
        <v>150</v>
      </c>
      <c r="G46" s="88">
        <v>3</v>
      </c>
      <c r="H46" s="80" t="s">
        <v>43</v>
      </c>
      <c r="I46" s="82"/>
      <c r="J46" s="83"/>
      <c r="K46" s="84"/>
      <c r="L46" s="87"/>
      <c r="M46" s="85"/>
      <c r="N46" s="86" t="s">
        <v>19</v>
      </c>
      <c r="O46" s="101">
        <f t="shared" si="1"/>
        <v>51</v>
      </c>
      <c r="P46" s="80">
        <v>220</v>
      </c>
      <c r="Q46" s="80">
        <v>0</v>
      </c>
      <c r="R46" s="80">
        <v>0</v>
      </c>
      <c r="S46" s="85">
        <v>255</v>
      </c>
      <c r="T46" s="103" t="s">
        <v>126</v>
      </c>
      <c r="U46" s="104" t="s">
        <v>127</v>
      </c>
    </row>
    <row r="47" spans="1:21" ht="12" customHeight="1">
      <c r="A47" s="59">
        <v>42</v>
      </c>
      <c r="B47" s="77">
        <v>52</v>
      </c>
      <c r="C47" s="78" t="s">
        <v>12</v>
      </c>
      <c r="D47" s="79" t="s">
        <v>11</v>
      </c>
      <c r="E47" s="92" t="s">
        <v>180</v>
      </c>
      <c r="F47" s="81" t="s">
        <v>150</v>
      </c>
      <c r="G47" s="88">
        <v>3</v>
      </c>
      <c r="H47" s="80" t="s">
        <v>43</v>
      </c>
      <c r="I47" s="82"/>
      <c r="J47" s="83"/>
      <c r="K47" s="84"/>
      <c r="L47" s="87"/>
      <c r="M47" s="85"/>
      <c r="N47" s="86" t="s">
        <v>19</v>
      </c>
      <c r="O47" s="101">
        <f t="shared" si="1"/>
        <v>52</v>
      </c>
      <c r="P47" s="80">
        <v>220</v>
      </c>
      <c r="Q47" s="80">
        <v>0</v>
      </c>
      <c r="R47" s="80">
        <v>0</v>
      </c>
      <c r="S47" s="85">
        <v>255</v>
      </c>
      <c r="T47" s="103" t="s">
        <v>128</v>
      </c>
      <c r="U47" s="104" t="s">
        <v>129</v>
      </c>
    </row>
    <row r="48" spans="1:21" ht="12" customHeight="1">
      <c r="A48" s="59">
        <v>43</v>
      </c>
      <c r="B48" s="77">
        <v>53</v>
      </c>
      <c r="C48" s="78" t="s">
        <v>12</v>
      </c>
      <c r="D48" s="79" t="s">
        <v>11</v>
      </c>
      <c r="E48" s="92" t="s">
        <v>180</v>
      </c>
      <c r="F48" s="81" t="s">
        <v>150</v>
      </c>
      <c r="G48" s="88">
        <v>3</v>
      </c>
      <c r="H48" s="80" t="s">
        <v>43</v>
      </c>
      <c r="I48" s="82"/>
      <c r="J48" s="83"/>
      <c r="K48" s="84"/>
      <c r="L48" s="87"/>
      <c r="M48" s="85"/>
      <c r="N48" s="86" t="s">
        <v>19</v>
      </c>
      <c r="O48" s="101">
        <f t="shared" si="1"/>
        <v>53</v>
      </c>
      <c r="P48" s="80">
        <v>220</v>
      </c>
      <c r="Q48" s="80">
        <v>0</v>
      </c>
      <c r="R48" s="80">
        <v>0</v>
      </c>
      <c r="S48" s="85">
        <v>255</v>
      </c>
      <c r="T48" s="103" t="s">
        <v>130</v>
      </c>
      <c r="U48" s="104" t="s">
        <v>131</v>
      </c>
    </row>
    <row r="49" spans="1:21" ht="12" customHeight="1">
      <c r="A49" s="59">
        <v>44</v>
      </c>
      <c r="B49" s="77">
        <v>54</v>
      </c>
      <c r="C49" s="78" t="s">
        <v>12</v>
      </c>
      <c r="D49" s="79" t="s">
        <v>11</v>
      </c>
      <c r="E49" s="92" t="s">
        <v>181</v>
      </c>
      <c r="F49" s="81" t="s">
        <v>150</v>
      </c>
      <c r="G49" s="88">
        <v>3</v>
      </c>
      <c r="H49" s="80" t="s">
        <v>43</v>
      </c>
      <c r="I49" s="82"/>
      <c r="J49" s="83"/>
      <c r="K49" s="84"/>
      <c r="L49" s="87"/>
      <c r="M49" s="85"/>
      <c r="N49" s="86" t="s">
        <v>19</v>
      </c>
      <c r="O49" s="101">
        <f t="shared" si="1"/>
        <v>54</v>
      </c>
      <c r="P49" s="80">
        <v>220</v>
      </c>
      <c r="Q49" s="80">
        <v>0</v>
      </c>
      <c r="R49" s="80">
        <v>0</v>
      </c>
      <c r="S49" s="85">
        <v>255</v>
      </c>
      <c r="T49" s="103" t="s">
        <v>132</v>
      </c>
      <c r="U49" s="104" t="s">
        <v>133</v>
      </c>
    </row>
    <row r="50" spans="1:21" ht="12" customHeight="1">
      <c r="A50" s="59">
        <v>45</v>
      </c>
      <c r="B50" s="77">
        <v>55</v>
      </c>
      <c r="C50" s="78" t="s">
        <v>12</v>
      </c>
      <c r="D50" s="79" t="s">
        <v>11</v>
      </c>
      <c r="E50" s="92" t="s">
        <v>182</v>
      </c>
      <c r="F50" s="81" t="s">
        <v>150</v>
      </c>
      <c r="G50" s="88">
        <v>4</v>
      </c>
      <c r="H50" s="80" t="s">
        <v>43</v>
      </c>
      <c r="I50" s="82"/>
      <c r="J50" s="83"/>
      <c r="K50" s="84"/>
      <c r="L50" s="87"/>
      <c r="M50" s="85"/>
      <c r="N50" s="86" t="s">
        <v>19</v>
      </c>
      <c r="O50" s="101">
        <f t="shared" si="1"/>
        <v>55</v>
      </c>
      <c r="P50" s="80">
        <v>220</v>
      </c>
      <c r="Q50" s="80">
        <v>0</v>
      </c>
      <c r="R50" s="80">
        <v>0</v>
      </c>
      <c r="S50" s="85">
        <v>255</v>
      </c>
      <c r="T50" s="103" t="s">
        <v>134</v>
      </c>
      <c r="U50" s="104" t="s">
        <v>135</v>
      </c>
    </row>
    <row r="51" spans="1:21" ht="12" customHeight="1">
      <c r="A51" s="59">
        <v>46</v>
      </c>
      <c r="B51" s="77">
        <v>56</v>
      </c>
      <c r="C51" s="78" t="s">
        <v>12</v>
      </c>
      <c r="D51" s="79" t="s">
        <v>11</v>
      </c>
      <c r="E51" s="92" t="s">
        <v>182</v>
      </c>
      <c r="F51" s="81" t="s">
        <v>150</v>
      </c>
      <c r="G51" s="88">
        <v>2</v>
      </c>
      <c r="H51" s="80" t="s">
        <v>43</v>
      </c>
      <c r="I51" s="82"/>
      <c r="J51" s="83"/>
      <c r="K51" s="84"/>
      <c r="L51" s="87"/>
      <c r="M51" s="85"/>
      <c r="N51" s="86" t="s">
        <v>19</v>
      </c>
      <c r="O51" s="101">
        <f t="shared" si="1"/>
        <v>56</v>
      </c>
      <c r="P51" s="80">
        <v>220</v>
      </c>
      <c r="Q51" s="80">
        <v>0</v>
      </c>
      <c r="R51" s="80">
        <v>0</v>
      </c>
      <c r="S51" s="85">
        <v>255</v>
      </c>
      <c r="T51" s="103" t="s">
        <v>136</v>
      </c>
      <c r="U51" s="104" t="s">
        <v>137</v>
      </c>
    </row>
    <row r="52" spans="1:21" ht="12" customHeight="1">
      <c r="A52" s="59">
        <v>47</v>
      </c>
      <c r="B52" s="77">
        <v>57</v>
      </c>
      <c r="C52" s="78" t="s">
        <v>12</v>
      </c>
      <c r="D52" s="79" t="s">
        <v>11</v>
      </c>
      <c r="E52" s="92" t="s">
        <v>183</v>
      </c>
      <c r="F52" s="81" t="s">
        <v>150</v>
      </c>
      <c r="G52" s="88">
        <v>3</v>
      </c>
      <c r="H52" s="80" t="s">
        <v>43</v>
      </c>
      <c r="I52" s="82"/>
      <c r="J52" s="83"/>
      <c r="K52" s="84"/>
      <c r="L52" s="87"/>
      <c r="M52" s="85"/>
      <c r="N52" s="86" t="s">
        <v>19</v>
      </c>
      <c r="O52" s="101">
        <f t="shared" si="1"/>
        <v>57</v>
      </c>
      <c r="P52" s="80">
        <v>220</v>
      </c>
      <c r="Q52" s="80">
        <v>0</v>
      </c>
      <c r="R52" s="80">
        <v>0</v>
      </c>
      <c r="S52" s="85">
        <v>255</v>
      </c>
      <c r="T52" s="103" t="s">
        <v>138</v>
      </c>
      <c r="U52" s="104" t="s">
        <v>139</v>
      </c>
    </row>
    <row r="53" spans="1:21" ht="12" customHeight="1">
      <c r="A53" s="59">
        <v>48</v>
      </c>
      <c r="B53" s="77">
        <v>58</v>
      </c>
      <c r="C53" s="78" t="s">
        <v>12</v>
      </c>
      <c r="D53" s="79" t="s">
        <v>11</v>
      </c>
      <c r="E53" s="92" t="s">
        <v>184</v>
      </c>
      <c r="F53" s="81" t="s">
        <v>150</v>
      </c>
      <c r="G53" s="88">
        <v>2</v>
      </c>
      <c r="H53" s="80" t="s">
        <v>43</v>
      </c>
      <c r="I53" s="82"/>
      <c r="J53" s="83"/>
      <c r="K53" s="84"/>
      <c r="L53" s="87"/>
      <c r="M53" s="85"/>
      <c r="N53" s="86" t="s">
        <v>19</v>
      </c>
      <c r="O53" s="101">
        <f t="shared" si="1"/>
        <v>58</v>
      </c>
      <c r="P53" s="80">
        <v>220</v>
      </c>
      <c r="Q53" s="80">
        <v>0</v>
      </c>
      <c r="R53" s="80">
        <v>0</v>
      </c>
      <c r="S53" s="85">
        <v>255</v>
      </c>
      <c r="T53" s="103" t="s">
        <v>140</v>
      </c>
      <c r="U53" s="104" t="s">
        <v>141</v>
      </c>
    </row>
    <row r="54" spans="1:21" ht="12" customHeight="1">
      <c r="A54" s="59">
        <v>49</v>
      </c>
      <c r="B54" s="77">
        <v>59</v>
      </c>
      <c r="C54" s="78" t="s">
        <v>12</v>
      </c>
      <c r="D54" s="79" t="s">
        <v>11</v>
      </c>
      <c r="E54" s="92" t="s">
        <v>175</v>
      </c>
      <c r="F54" s="81" t="s">
        <v>150</v>
      </c>
      <c r="G54" s="88">
        <v>2</v>
      </c>
      <c r="H54" s="80" t="s">
        <v>43</v>
      </c>
      <c r="I54" s="82"/>
      <c r="J54" s="83"/>
      <c r="K54" s="84"/>
      <c r="L54" s="87"/>
      <c r="M54" s="85"/>
      <c r="N54" s="86" t="s">
        <v>19</v>
      </c>
      <c r="O54" s="101">
        <f t="shared" si="1"/>
        <v>59</v>
      </c>
      <c r="P54" s="80">
        <v>220</v>
      </c>
      <c r="Q54" s="80">
        <v>0</v>
      </c>
      <c r="R54" s="80">
        <v>0</v>
      </c>
      <c r="S54" s="85">
        <v>255</v>
      </c>
      <c r="T54" s="103" t="s">
        <v>142</v>
      </c>
      <c r="U54" s="104" t="s">
        <v>143</v>
      </c>
    </row>
    <row r="55" spans="1:21" ht="12" customHeight="1">
      <c r="A55" s="59">
        <v>50</v>
      </c>
      <c r="B55" s="77">
        <v>60</v>
      </c>
      <c r="C55" s="78" t="s">
        <v>12</v>
      </c>
      <c r="D55" s="79" t="s">
        <v>11</v>
      </c>
      <c r="E55" s="92" t="s">
        <v>182</v>
      </c>
      <c r="F55" s="81" t="s">
        <v>150</v>
      </c>
      <c r="G55" s="88">
        <v>3</v>
      </c>
      <c r="H55" s="80" t="s">
        <v>43</v>
      </c>
      <c r="I55" s="82"/>
      <c r="J55" s="83"/>
      <c r="K55" s="84"/>
      <c r="L55" s="87"/>
      <c r="M55" s="85"/>
      <c r="N55" s="86" t="s">
        <v>19</v>
      </c>
      <c r="O55" s="101">
        <f t="shared" si="1"/>
        <v>60</v>
      </c>
      <c r="P55" s="80">
        <v>220</v>
      </c>
      <c r="Q55" s="80">
        <v>0</v>
      </c>
      <c r="R55" s="80">
        <v>0</v>
      </c>
      <c r="S55" s="85">
        <v>255</v>
      </c>
      <c r="T55" s="103" t="s">
        <v>144</v>
      </c>
      <c r="U55" s="104" t="s">
        <v>145</v>
      </c>
    </row>
    <row r="56" spans="1:21" ht="12" customHeight="1">
      <c r="A56" s="59">
        <v>51</v>
      </c>
      <c r="B56" s="77">
        <v>61</v>
      </c>
      <c r="C56" s="78" t="s">
        <v>12</v>
      </c>
      <c r="D56" s="79" t="s">
        <v>11</v>
      </c>
      <c r="E56" s="92" t="s">
        <v>185</v>
      </c>
      <c r="F56" s="81" t="s">
        <v>150</v>
      </c>
      <c r="G56" s="88">
        <v>3</v>
      </c>
      <c r="H56" s="80" t="s">
        <v>43</v>
      </c>
      <c r="I56" s="82"/>
      <c r="J56" s="83"/>
      <c r="K56" s="84"/>
      <c r="L56" s="87"/>
      <c r="M56" s="85"/>
      <c r="N56" s="86" t="s">
        <v>19</v>
      </c>
      <c r="O56" s="101">
        <f t="shared" si="1"/>
        <v>61</v>
      </c>
      <c r="P56" s="80">
        <v>220</v>
      </c>
      <c r="Q56" s="80">
        <v>0</v>
      </c>
      <c r="R56" s="80">
        <v>0</v>
      </c>
      <c r="S56" s="85">
        <v>255</v>
      </c>
      <c r="T56" s="103" t="s">
        <v>146</v>
      </c>
      <c r="U56" s="104" t="s">
        <v>147</v>
      </c>
    </row>
    <row r="57" spans="1:21" ht="12" customHeight="1">
      <c r="A57" s="59">
        <v>52</v>
      </c>
      <c r="B57" s="77">
        <v>62</v>
      </c>
      <c r="C57" s="78" t="s">
        <v>12</v>
      </c>
      <c r="D57" s="79" t="s">
        <v>11</v>
      </c>
      <c r="E57" s="92" t="s">
        <v>186</v>
      </c>
      <c r="F57" s="81" t="s">
        <v>150</v>
      </c>
      <c r="G57" s="88">
        <v>2</v>
      </c>
      <c r="H57" s="80" t="s">
        <v>43</v>
      </c>
      <c r="I57" s="82"/>
      <c r="J57" s="83"/>
      <c r="K57" s="84"/>
      <c r="L57" s="87"/>
      <c r="M57" s="85"/>
      <c r="N57" s="86" t="s">
        <v>19</v>
      </c>
      <c r="O57" s="101">
        <f t="shared" si="1"/>
        <v>62</v>
      </c>
      <c r="P57" s="80">
        <v>220</v>
      </c>
      <c r="Q57" s="80">
        <v>0</v>
      </c>
      <c r="R57" s="80">
        <v>0</v>
      </c>
      <c r="S57" s="85">
        <v>255</v>
      </c>
      <c r="T57" s="103" t="s">
        <v>148</v>
      </c>
      <c r="U57" s="104" t="s">
        <v>149</v>
      </c>
    </row>
    <row r="58" spans="1:21" ht="7.9" customHeight="1" thickBot="1">
      <c r="B58" s="61"/>
      <c r="C58" s="60"/>
      <c r="D58" s="25"/>
      <c r="E58" s="93"/>
      <c r="F58" s="46"/>
      <c r="G58" s="89"/>
      <c r="H58" s="30"/>
      <c r="I58" s="26"/>
      <c r="J58" s="74"/>
      <c r="K58" s="26"/>
      <c r="L58" s="38"/>
      <c r="M58" s="42"/>
      <c r="N58" s="58"/>
      <c r="O58" s="26"/>
      <c r="P58" s="37"/>
      <c r="Q58" s="37"/>
      <c r="R58" s="38"/>
      <c r="S58" s="42"/>
      <c r="T58" s="27"/>
      <c r="U58" s="28"/>
    </row>
    <row r="59" spans="1:21">
      <c r="B59" s="9" t="s">
        <v>24</v>
      </c>
      <c r="C59" s="10"/>
      <c r="D59" s="13"/>
      <c r="E59" s="50"/>
      <c r="F59" s="47"/>
      <c r="G59" s="12" t="s">
        <v>25</v>
      </c>
      <c r="H59" s="31"/>
      <c r="I59" s="10"/>
      <c r="J59" s="10"/>
      <c r="K59" s="10"/>
      <c r="L59" s="10"/>
      <c r="M59" s="10">
        <v>0</v>
      </c>
      <c r="N59" s="12" t="s">
        <v>26</v>
      </c>
      <c r="O59" s="102"/>
      <c r="P59" s="39"/>
      <c r="Q59" s="39"/>
      <c r="R59" s="39"/>
      <c r="S59" s="39"/>
      <c r="U59" s="22"/>
    </row>
    <row r="60" spans="1:21">
      <c r="B60" s="9" t="s">
        <v>27</v>
      </c>
      <c r="C60" s="10"/>
      <c r="D60" s="13"/>
      <c r="E60" s="51">
        <v>100</v>
      </c>
      <c r="F60" s="48"/>
      <c r="G60" s="14" t="s">
        <v>28</v>
      </c>
      <c r="H60" s="32"/>
      <c r="I60" s="10"/>
      <c r="J60" s="10"/>
      <c r="K60" s="10"/>
      <c r="L60" s="10"/>
      <c r="M60" s="10"/>
      <c r="N60" s="52" t="s">
        <v>29</v>
      </c>
      <c r="O60" s="39"/>
      <c r="P60" s="39"/>
      <c r="Q60" s="39"/>
      <c r="R60" s="39"/>
      <c r="S60" s="39"/>
      <c r="U60" s="22"/>
    </row>
    <row r="61" spans="1:21">
      <c r="B61" s="9"/>
      <c r="C61" s="10"/>
      <c r="D61" s="13"/>
      <c r="E61" s="51"/>
      <c r="F61" s="48"/>
      <c r="G61" s="14" t="s">
        <v>30</v>
      </c>
      <c r="H61" s="32"/>
      <c r="I61" s="10"/>
      <c r="J61" s="10"/>
      <c r="K61" s="10"/>
      <c r="L61" s="10"/>
      <c r="M61" s="10"/>
      <c r="N61" s="52" t="s">
        <v>31</v>
      </c>
      <c r="O61" s="39"/>
      <c r="P61" s="39"/>
      <c r="Q61" s="39"/>
      <c r="R61" s="39"/>
      <c r="S61" s="39"/>
      <c r="U61" s="22"/>
    </row>
    <row r="62" spans="1:21">
      <c r="B62" s="9" t="s">
        <v>32</v>
      </c>
      <c r="C62" s="10"/>
      <c r="D62" s="13"/>
      <c r="E62" s="51">
        <v>255</v>
      </c>
      <c r="F62" s="48"/>
      <c r="G62" s="14" t="s">
        <v>33</v>
      </c>
      <c r="H62" s="32"/>
      <c r="I62" s="10"/>
      <c r="J62" s="10"/>
      <c r="K62" s="10"/>
      <c r="L62" s="10"/>
      <c r="M62" s="10"/>
      <c r="N62" s="14"/>
      <c r="O62" s="39"/>
      <c r="P62" s="39"/>
      <c r="Q62" s="39"/>
      <c r="R62" s="39"/>
      <c r="S62" s="39"/>
      <c r="U62" s="22"/>
    </row>
    <row r="63" spans="1:21">
      <c r="B63" s="9" t="s">
        <v>34</v>
      </c>
      <c r="C63" s="10"/>
      <c r="D63" s="13"/>
      <c r="E63" s="11">
        <v>20</v>
      </c>
      <c r="F63" s="48"/>
      <c r="G63" s="14" t="s">
        <v>35</v>
      </c>
      <c r="H63" s="32"/>
      <c r="I63" s="10"/>
      <c r="J63" s="10"/>
      <c r="K63" s="10"/>
      <c r="L63" s="10"/>
      <c r="M63" s="10"/>
      <c r="N63" s="14"/>
      <c r="O63" s="39"/>
      <c r="P63" s="39"/>
      <c r="Q63" s="39"/>
      <c r="R63" s="39"/>
      <c r="S63" s="39"/>
      <c r="U63" s="22"/>
    </row>
    <row r="64" spans="1:21" ht="13.5" thickBot="1">
      <c r="B64" s="15" t="s">
        <v>36</v>
      </c>
      <c r="C64" s="16"/>
      <c r="D64" s="19"/>
      <c r="E64" s="17"/>
      <c r="F64" s="49" t="s">
        <v>37</v>
      </c>
      <c r="G64" s="56" t="s">
        <v>39</v>
      </c>
      <c r="H64" s="55">
        <f>SUM(G6:G58)</f>
        <v>140</v>
      </c>
      <c r="I64" s="16"/>
      <c r="J64" s="16"/>
      <c r="K64" s="16"/>
      <c r="L64" s="16"/>
      <c r="M64" s="16"/>
      <c r="N64" s="18"/>
      <c r="O64" s="40"/>
      <c r="P64" s="40"/>
      <c r="Q64" s="40"/>
      <c r="R64" s="40"/>
      <c r="S64" s="40"/>
      <c r="T64" s="23"/>
      <c r="U64" s="24"/>
    </row>
    <row r="65" spans="2:19">
      <c r="B65" s="64"/>
      <c r="C65" s="10"/>
      <c r="D65" s="13"/>
      <c r="E65" s="11"/>
      <c r="F65" s="96"/>
      <c r="G65" s="97"/>
      <c r="H65" s="98"/>
      <c r="I65" s="10"/>
      <c r="J65" s="10"/>
      <c r="K65" s="10"/>
      <c r="L65" s="10"/>
      <c r="M65" s="10"/>
      <c r="N65" s="10"/>
      <c r="O65" s="39"/>
      <c r="P65" s="39"/>
      <c r="Q65" s="39"/>
      <c r="R65" s="39"/>
      <c r="S65" s="39"/>
    </row>
    <row r="66" spans="2:19">
      <c r="E66" s="64"/>
      <c r="G66" s="54"/>
      <c r="H66" s="65"/>
    </row>
    <row r="67" spans="2:19">
      <c r="E67" s="64"/>
    </row>
  </sheetData>
  <sortState ref="A6:V52">
    <sortCondition ref="A6:A52"/>
  </sortState>
  <mergeCells count="11">
    <mergeCell ref="T3:U4"/>
    <mergeCell ref="S3:S4"/>
    <mergeCell ref="H3:H4"/>
    <mergeCell ref="O3:R3"/>
    <mergeCell ref="N3:N4"/>
    <mergeCell ref="I3:J3"/>
    <mergeCell ref="B3:B4"/>
    <mergeCell ref="C3:C4"/>
    <mergeCell ref="G3:G4"/>
    <mergeCell ref="D3:D4"/>
    <mergeCell ref="E3:F3"/>
  </mergeCells>
  <phoneticPr fontId="1" type="noConversion"/>
  <printOptions horizontalCentered="1"/>
  <pageMargins left="0.19685039370078741" right="0.19685039370078741" top="0.19685039370078741" bottom="0.39370078740157483" header="0.51181102362204722" footer="0.19685039370078741"/>
  <pageSetup paperSize="9" scale="95" firstPageNumber="0" fitToHeight="3" orientation="landscape" horizontalDpi="300" verticalDpi="300" r:id="rId1"/>
  <headerFooter alignWithMargins="0">
    <oddFooter>&amp;L&amp;F&amp;C&amp;P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1</vt:lpstr>
      <vt:lpstr>'Tabulka 1'!Názvy_tisku</vt:lpstr>
      <vt:lpstr>'Tabulka 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Dita</cp:lastModifiedBy>
  <cp:lastPrinted>2022-10-23T18:50:52Z</cp:lastPrinted>
  <dcterms:created xsi:type="dcterms:W3CDTF">2013-01-04T21:36:54Z</dcterms:created>
  <dcterms:modified xsi:type="dcterms:W3CDTF">2023-01-04T20:14:04Z</dcterms:modified>
</cp:coreProperties>
</file>